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helen\YandexDisk\Запросы Елена\!Продукты ЛБК (анонсы, демо)\Парк установленного освещения\"/>
    </mc:Choice>
  </mc:AlternateContent>
  <xr:revisionPtr revIDLastSave="0" documentId="13_ncr:1_{A398434A-BE23-417E-9FD4-E2489F60B26C}" xr6:coauthVersionLast="45" xr6:coauthVersionMax="45" xr10:uidLastSave="{00000000-0000-0000-0000-000000000000}"/>
  <bookViews>
    <workbookView xWindow="0" yWindow="600" windowWidth="23040" windowHeight="12360" xr2:uid="{00000000-000D-0000-FFFF-FFFF00000000}"/>
  </bookViews>
  <sheets>
    <sheet name="Свод" sheetId="6" r:id="rId1"/>
    <sheet name="Субъекты РФ" sheetId="1" r:id="rId2"/>
    <sheet name="Региональные дороги" sheetId="5" r:id="rId3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R4" i="6" l="1"/>
  <c r="AT4" i="6"/>
  <c r="AT83" i="6" s="1"/>
  <c r="D4" i="6"/>
  <c r="E4" i="6"/>
  <c r="F4" i="6"/>
  <c r="G4" i="6"/>
  <c r="H4" i="6"/>
  <c r="I4" i="6"/>
  <c r="J4" i="6"/>
  <c r="K4" i="6"/>
  <c r="K83" i="6" s="1"/>
  <c r="L4" i="6"/>
  <c r="M4" i="6"/>
  <c r="N4" i="6"/>
  <c r="O4" i="6"/>
  <c r="P4" i="6"/>
  <c r="Q4" i="6"/>
  <c r="R4" i="6"/>
  <c r="S4" i="6"/>
  <c r="S83" i="6" s="1"/>
  <c r="T4" i="6"/>
  <c r="U4" i="6"/>
  <c r="V4" i="6"/>
  <c r="W4" i="6"/>
  <c r="X4" i="6"/>
  <c r="Y4" i="6"/>
  <c r="Z4" i="6"/>
  <c r="AA4" i="6"/>
  <c r="AA83" i="6" s="1"/>
  <c r="AB4" i="6"/>
  <c r="AC4" i="6"/>
  <c r="AC83" i="6" s="1"/>
  <c r="AD4" i="6"/>
  <c r="AE4" i="6"/>
  <c r="AF4" i="6"/>
  <c r="AG4" i="6"/>
  <c r="AG83" i="6" s="1"/>
  <c r="AH4" i="6"/>
  <c r="AI4" i="6"/>
  <c r="AI83" i="6" s="1"/>
  <c r="AJ4" i="6"/>
  <c r="AK4" i="6"/>
  <c r="AK83" i="6" s="1"/>
  <c r="AL4" i="6"/>
  <c r="AM4" i="6"/>
  <c r="AN4" i="6"/>
  <c r="AO4" i="6"/>
  <c r="AO83" i="6" s="1"/>
  <c r="AP4" i="6"/>
  <c r="AP83" i="6" s="1"/>
  <c r="AQ4" i="6"/>
  <c r="AQ83" i="6" s="1"/>
  <c r="AS4" i="6"/>
  <c r="C4" i="6"/>
  <c r="C83" i="6" s="1"/>
  <c r="AS83" i="6"/>
  <c r="AN83" i="6"/>
  <c r="AM83" i="6"/>
  <c r="AL83" i="6"/>
  <c r="AJ83" i="6"/>
  <c r="AH83" i="6"/>
  <c r="AF83" i="6"/>
  <c r="AE83" i="6"/>
  <c r="AD83" i="6"/>
  <c r="AB83" i="6"/>
  <c r="X83" i="6"/>
  <c r="W83" i="6"/>
  <c r="V83" i="6"/>
  <c r="U83" i="6"/>
  <c r="T83" i="6"/>
  <c r="R83" i="6"/>
  <c r="Q83" i="6"/>
  <c r="P83" i="6"/>
  <c r="O83" i="6"/>
  <c r="N83" i="6"/>
  <c r="M83" i="6"/>
  <c r="L83" i="6"/>
  <c r="J83" i="6"/>
  <c r="I83" i="6"/>
  <c r="H83" i="6"/>
  <c r="G83" i="6"/>
  <c r="F83" i="6"/>
  <c r="E83" i="6"/>
  <c r="D83" i="6"/>
  <c r="Z83" i="6"/>
  <c r="Y83" i="6"/>
  <c r="AT83" i="5"/>
  <c r="AS83" i="5"/>
  <c r="AQ83" i="5"/>
  <c r="AP83" i="5"/>
  <c r="AO83" i="5"/>
  <c r="AN83" i="5"/>
  <c r="AM83" i="5"/>
  <c r="AL83" i="5"/>
  <c r="AK83" i="5"/>
  <c r="AJ83" i="5"/>
  <c r="AI83" i="5"/>
  <c r="AH83" i="5"/>
  <c r="AG83" i="5"/>
  <c r="AF83" i="5"/>
  <c r="AE83" i="5"/>
  <c r="AD83" i="5"/>
  <c r="AC83" i="5"/>
  <c r="AB83" i="5"/>
  <c r="AA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K83" i="5"/>
  <c r="H83" i="5"/>
  <c r="G83" i="5"/>
  <c r="F83" i="5"/>
  <c r="E83" i="5"/>
  <c r="Z4" i="5"/>
  <c r="Z83" i="5" s="1"/>
  <c r="Y4" i="5"/>
  <c r="Y83" i="5" s="1"/>
  <c r="J4" i="5"/>
  <c r="J83" i="5" s="1"/>
  <c r="I4" i="5"/>
  <c r="C4" i="5" s="1"/>
  <c r="AS83" i="1"/>
  <c r="AT83" i="1"/>
  <c r="J4" i="1"/>
  <c r="I4" i="1"/>
  <c r="Z4" i="1"/>
  <c r="Y4" i="1"/>
  <c r="D4" i="5" l="1"/>
  <c r="D83" i="5" s="1"/>
  <c r="AR83" i="6"/>
  <c r="C83" i="5"/>
  <c r="AR83" i="5"/>
  <c r="I83" i="5"/>
  <c r="D4" i="1"/>
  <c r="C4" i="1"/>
  <c r="M83" i="1" l="1"/>
  <c r="N83" i="1"/>
  <c r="O83" i="1"/>
  <c r="P83" i="1"/>
  <c r="Q83" i="1"/>
  <c r="R83" i="1"/>
  <c r="S83" i="1"/>
  <c r="T83" i="1"/>
  <c r="U83" i="1"/>
  <c r="V83" i="1"/>
  <c r="W83" i="1"/>
  <c r="X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L83" i="1"/>
  <c r="K83" i="1"/>
  <c r="G83" i="1"/>
  <c r="H83" i="1"/>
  <c r="F83" i="1"/>
  <c r="E83" i="1"/>
  <c r="Y83" i="1"/>
  <c r="Z83" i="1"/>
  <c r="J83" i="1"/>
  <c r="D83" i="1"/>
  <c r="C83" i="1"/>
  <c r="I83" i="1"/>
</calcChain>
</file>

<file path=xl/sharedStrings.xml><?xml version="1.0" encoding="utf-8"?>
<sst xmlns="http://schemas.openxmlformats.org/spreadsheetml/2006/main" count="897" uniqueCount="115">
  <si>
    <t>п/п</t>
  </si>
  <si>
    <t>Наименование субъекта</t>
  </si>
  <si>
    <t>1.1 Кол-во и общая мощность светоточек уличного освещения всего</t>
  </si>
  <si>
    <t>1.2 Количество и общая установленная мощность светоточек по технологиям</t>
  </si>
  <si>
    <t>1.2.3 - натриевых</t>
  </si>
  <si>
    <t>1.2.4 - ртутных (всего)</t>
  </si>
  <si>
    <t>1.2.5 - прочих</t>
  </si>
  <si>
    <t>1.3 Количество неработающих светоточек с  ртутными лампами</t>
  </si>
  <si>
    <t>1.4 Ежегодное число часов работы системы уличного освещения</t>
  </si>
  <si>
    <t>2.1 Количество светоточек, включаемых/выключаемых диспетчером вручную по графику</t>
  </si>
  <si>
    <t>2.2 Количество светоточек, включаемых/выключаемых автоматически в соответствии с графиком, заложенным  в контроллере или другом устройстве</t>
  </si>
  <si>
    <t>2.3 Количество светоточек, включаемых/выключаемых автоматически от светореле (сумеречных выключателей)</t>
  </si>
  <si>
    <t>ВСЕГО</t>
  </si>
  <si>
    <t>1.2.1 светодиодные</t>
  </si>
  <si>
    <t>1.2.2 металогалогенновые</t>
  </si>
  <si>
    <t xml:space="preserve"> не менее 80 Лм/Вт</t>
  </si>
  <si>
    <t xml:space="preserve"> 400 Вт</t>
  </si>
  <si>
    <t>250 Вт</t>
  </si>
  <si>
    <t xml:space="preserve">      -- 150 Вт</t>
  </si>
  <si>
    <t xml:space="preserve">      -- 100 Вт</t>
  </si>
  <si>
    <t xml:space="preserve">      -- 70 Вт</t>
  </si>
  <si>
    <t xml:space="preserve">      -- прочих</t>
  </si>
  <si>
    <t xml:space="preserve">      -- 400 Вт</t>
  </si>
  <si>
    <t xml:space="preserve">      -- 250 Вт</t>
  </si>
  <si>
    <t xml:space="preserve">      -- 125 Вт</t>
  </si>
  <si>
    <t xml:space="preserve">      -- 80 Вт</t>
  </si>
  <si>
    <t>шт.</t>
  </si>
  <si>
    <t>кВт</t>
  </si>
  <si>
    <t>часов</t>
  </si>
  <si>
    <t>%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</si>
  <si>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</si>
  <si>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</si>
  <si>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</si>
  <si>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</si>
  <si>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</si>
  <si>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</si>
  <si>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</si>
  <si>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</si>
  <si>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</si>
  <si>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</si>
  <si>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</si>
  <si>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</si>
  <si>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-Костромская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</si>
  <si>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</si>
  <si>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</si>
  <si>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</si>
  <si>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</si>
  <si>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</si>
  <si>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</si>
  <si>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</si>
  <si>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</si>
  <si>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</si>
  <si>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</si>
  <si>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</si>
  <si>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</si>
  <si>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</si>
  <si>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</si>
  <si>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</si>
  <si>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</si>
  <si>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</si>
  <si>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</si>
  <si>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</si>
  <si>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</si>
  <si>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</si>
  <si>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</si>
  <si>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</si>
  <si>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</si>
  <si>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</si>
  <si>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</si>
  <si>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</si>
  <si>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</si>
  <si>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Башкортостан</t>
  </si>
  <si>
    <t>Республика Бурятия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</si>
  <si>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</si>
  <si>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</si>
  <si>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</si>
  <si>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</si>
  <si>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</si>
  <si>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</si>
  <si>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</si>
  <si>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</si>
  <si>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</si>
  <si>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</si>
  <si>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</si>
  <si>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</si>
  <si>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</si>
  <si>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</si>
  <si>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</si>
  <si>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</si>
  <si>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</si>
  <si>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</si>
  <si>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</si>
  <si>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</si>
  <si>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</si>
  <si>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</si>
  <si>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</si>
  <si>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</si>
  <si>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</si>
  <si>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</si>
  <si>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</si>
  <si>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</si>
  <si>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</si>
  <si>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</si>
  <si>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Чувашская республика</t>
  </si>
  <si>
    <t>Ямало-Ненецкий автономный округ</t>
  </si>
  <si>
    <t>Ярославская область</t>
  </si>
  <si>
    <t>Камчатский край</t>
  </si>
  <si>
    <t>Республика Ингушетия</t>
  </si>
  <si>
    <t>Республика Алтай</t>
  </si>
  <si>
    <t>ИТОГО</t>
  </si>
  <si>
    <t>Стоимость потребленной на освещение электроэнергии за отчетный период</t>
  </si>
  <si>
    <t xml:space="preserve"> </t>
  </si>
  <si>
    <t>Расход электроэнергии на уличное дорожное освещение за год,</t>
  </si>
  <si>
    <t xml:space="preserve"> кВт*ч/год</t>
  </si>
  <si>
    <t>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</si>
</sst>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auto="1"/>
      </bottom>
      <diagonal/>
    </border>
    <border>
      <left/>
      <right style="thin">
        <color theme="0" tint="-0.499984740745262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4">
    <xf numFmtId="0" fontId="0" fillId="0" borderId="0" xfId="0"/>
    <xf numFmtId="0" fontId="4" fillId="2" borderId="1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0" fillId="0" borderId="7" xfId="0" applyBorder="1"/>
    <xf numFmtId="3" fontId="4" fillId="2" borderId="7" xfId="0" applyNumberFormat="1" applyFont="1" applyFill="1" applyBorder="1" applyAlignment="1">
      <alignment horizontal="center" vertical="center" wrapText="1"/>
    </xf>
    <xf numFmtId="3" fontId="8" fillId="0" borderId="7" xfId="0" applyNumberFormat="1" applyFont="1" applyBorder="1"/>
    <xf numFmtId="3" fontId="5" fillId="2" borderId="7" xfId="0" applyNumberFormat="1" applyFont="1" applyFill="1" applyBorder="1" applyAlignment="1">
      <alignment horizontal="center" vertical="center" wrapText="1"/>
    </xf>
    <xf numFmtId="9" fontId="8" fillId="0" borderId="7" xfId="1" applyFont="1" applyBorder="1"/>
    <xf numFmtId="0" fontId="0" fillId="0" borderId="7" xfId="0" applyFont="1" applyFill="1" applyBorder="1"/>
    <xf numFmtId="0" fontId="0" fillId="0" borderId="7" xfId="0" applyBorder="1" applyAlignment="1">
      <alignment vertical="center"/>
    </xf>
    <xf numFmtId="0" fontId="0" fillId="0" borderId="3" xfId="0" applyFont="1" applyFill="1" applyBorder="1"/>
    <xf numFmtId="3" fontId="9" fillId="4" borderId="7" xfId="0" applyNumberFormat="1" applyFont="1" applyFill="1" applyBorder="1" applyAlignment="1">
      <alignment horizontal="center" vertical="center" wrapText="1"/>
    </xf>
    <xf numFmtId="4" fontId="9" fillId="4" borderId="7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/>
    <xf numFmtId="165" fontId="8" fillId="0" borderId="7" xfId="2" applyNumberFormat="1" applyFont="1" applyBorder="1"/>
    <xf numFmtId="3" fontId="3" fillId="2" borderId="7" xfId="0" applyNumberFormat="1" applyFont="1" applyFill="1" applyBorder="1" applyAlignment="1">
      <alignment horizontal="center" vertical="center" wrapText="1"/>
    </xf>
    <xf numFmtId="3" fontId="0" fillId="0" borderId="7" xfId="0" applyNumberFormat="1" applyFont="1" applyBorder="1"/>
    <xf numFmtId="3" fontId="0" fillId="2" borderId="7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Border="1"/>
    <xf numFmtId="0" fontId="0" fillId="0" borderId="0" xfId="0" applyFont="1"/>
    <xf numFmtId="3" fontId="8" fillId="0" borderId="7" xfId="0" applyNumberFormat="1" applyFont="1" applyBorder="1" applyAlignment="1">
      <alignment horizontal="center"/>
    </xf>
    <xf numFmtId="9" fontId="8" fillId="0" borderId="7" xfId="1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3" fontId="8" fillId="2" borderId="7" xfId="0" applyNumberFormat="1" applyFont="1" applyFill="1" applyBorder="1"/>
    <xf numFmtId="3" fontId="0" fillId="2" borderId="7" xfId="0" applyNumberFormat="1" applyFont="1" applyFill="1" applyBorder="1"/>
    <xf numFmtId="3" fontId="9" fillId="2" borderId="7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Border="1"/>
    <xf numFmtId="3" fontId="5" fillId="0" borderId="7" xfId="0" applyNumberFormat="1" applyFont="1" applyBorder="1"/>
    <xf numFmtId="0" fontId="5" fillId="0" borderId="0" xfId="0" applyFont="1"/>
    <xf numFmtId="3" fontId="5" fillId="2" borderId="7" xfId="0" applyNumberFormat="1" applyFont="1" applyFill="1" applyBorder="1"/>
    <xf numFmtId="0" fontId="5" fillId="2" borderId="7" xfId="0" applyNumberFormat="1" applyFont="1" applyFill="1" applyBorder="1"/>
    <xf numFmtId="3" fontId="5" fillId="0" borderId="7" xfId="0" applyNumberFormat="1" applyFont="1" applyBorder="1" applyAlignment="1">
      <alignment horizontal="center"/>
    </xf>
    <xf numFmtId="9" fontId="5" fillId="0" borderId="7" xfId="1" applyFont="1" applyBorder="1"/>
    <xf numFmtId="9" fontId="5" fillId="0" borderId="7" xfId="1" applyFont="1" applyBorder="1" applyAlignment="1">
      <alignment horizontal="right"/>
    </xf>
    <xf numFmtId="0" fontId="5" fillId="0" borderId="7" xfId="0" applyNumberFormat="1" applyFont="1" applyBorder="1"/>
    <xf numFmtId="0" fontId="5" fillId="0" borderId="0" xfId="0" applyNumberFormat="1" applyFont="1"/>
    <xf numFmtId="0" fontId="5" fillId="2" borderId="7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3" fontId="11" fillId="0" borderId="0" xfId="0" applyNumberFormat="1" applyFont="1" applyFill="1"/>
    <xf numFmtId="4" fontId="11" fillId="0" borderId="0" xfId="0" applyNumberFormat="1" applyFont="1" applyFill="1"/>
    <xf numFmtId="4" fontId="10" fillId="0" borderId="0" xfId="0" applyNumberFormat="1" applyFont="1" applyFill="1"/>
    <xf numFmtId="0" fontId="0" fillId="0" borderId="0" xfId="0" applyFill="1"/>
    <xf numFmtId="0" fontId="3" fillId="0" borderId="0" xfId="0" applyFont="1" applyFill="1"/>
    <xf numFmtId="9" fontId="5" fillId="0" borderId="7" xfId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F656D-7969-46AD-A062-6517C728AAC1}">
  <dimension ref="A1:AT84"/>
  <sheetViews>
    <sheetView tabSelected="1" zoomScale="95" zoomScaleNormal="9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F8" sqref="F8"/>
    </sheetView>
  </sheetViews>
  <sheetFormatPr defaultColWidth="8.77734375" defaultRowHeight="14.4" outlineLevelCol="1" x14ac:dyDescent="0.3"/>
  <cols>
    <col min="1" max="1" width="2.77734375" style="46" bestFit="1" customWidth="1"/>
    <col min="2" max="2" width="38.109375" style="46" bestFit="1" customWidth="1"/>
    <col min="3" max="3" width="10" style="47" customWidth="1"/>
    <col min="4" max="4" width="11.109375" style="47" customWidth="1" outlineLevel="1"/>
    <col min="5" max="5" width="12.77734375" style="46" customWidth="1"/>
    <col min="6" max="6" width="8.77734375" style="46" customWidth="1" outlineLevel="1"/>
    <col min="7" max="7" width="8.77734375" style="46"/>
    <col min="8" max="8" width="8.77734375" style="46" customWidth="1" outlineLevel="1"/>
    <col min="9" max="9" width="12" style="46" bestFit="1" customWidth="1"/>
    <col min="10" max="10" width="11.109375" style="46" customWidth="1" outlineLevel="1"/>
    <col min="11" max="11" width="8.77734375" style="46"/>
    <col min="12" max="12" width="8.77734375" style="46" customWidth="1" outlineLevel="1"/>
    <col min="13" max="13" width="8.77734375" style="46"/>
    <col min="14" max="14" width="8.77734375" style="46" customWidth="1" outlineLevel="1"/>
    <col min="15" max="15" width="8.77734375" style="46"/>
    <col min="16" max="16" width="10.109375" style="46" customWidth="1" outlineLevel="1"/>
    <col min="17" max="17" width="8.77734375" style="46"/>
    <col min="18" max="18" width="9.77734375" style="46" customWidth="1" outlineLevel="1"/>
    <col min="19" max="19" width="8.77734375" style="46"/>
    <col min="20" max="20" width="8.77734375" style="46" customWidth="1" outlineLevel="1"/>
    <col min="21" max="21" width="8.77734375" style="46"/>
    <col min="22" max="22" width="9.77734375" style="46" customWidth="1" outlineLevel="1"/>
    <col min="23" max="23" width="8.77734375" style="46"/>
    <col min="24" max="24" width="8.77734375" style="46" customWidth="1" outlineLevel="1"/>
    <col min="25" max="25" width="9.33203125" style="46" bestFit="1" customWidth="1"/>
    <col min="26" max="26" width="10.33203125" style="46" customWidth="1" outlineLevel="1"/>
    <col min="27" max="27" width="8.77734375" style="46"/>
    <col min="28" max="28" width="8.77734375" style="46" customWidth="1" outlineLevel="1"/>
    <col min="29" max="29" width="8.77734375" style="46"/>
    <col min="30" max="30" width="8.77734375" style="46" customWidth="1" outlineLevel="1"/>
    <col min="31" max="31" width="8.77734375" style="46"/>
    <col min="32" max="32" width="8.77734375" style="46" customWidth="1" outlineLevel="1"/>
    <col min="33" max="33" width="8.77734375" style="46"/>
    <col min="34" max="34" width="8.77734375" style="46" customWidth="1" outlineLevel="1"/>
    <col min="35" max="35" width="8.77734375" style="46"/>
    <col min="36" max="36" width="8.77734375" style="46" customWidth="1" outlineLevel="1"/>
    <col min="37" max="37" width="8.77734375" style="46"/>
    <col min="38" max="38" width="8.77734375" style="46" customWidth="1" outlineLevel="1"/>
    <col min="39" max="39" width="11.77734375" style="46" bestFit="1" customWidth="1"/>
    <col min="40" max="40" width="9.44140625" style="46" customWidth="1" outlineLevel="1"/>
    <col min="41" max="44" width="14.6640625" style="46" customWidth="1"/>
    <col min="45" max="45" width="10.77734375" style="46" customWidth="1"/>
    <col min="46" max="46" width="15" style="46" customWidth="1"/>
    <col min="47" max="16384" width="8.77734375" style="46"/>
  </cols>
  <sheetData>
    <row r="1" spans="1:46" customFormat="1" ht="46.05" customHeight="1" x14ac:dyDescent="0.3">
      <c r="A1" s="67" t="s">
        <v>0</v>
      </c>
      <c r="B1" s="67" t="s">
        <v>1</v>
      </c>
      <c r="C1" s="54" t="s">
        <v>2</v>
      </c>
      <c r="D1" s="55"/>
      <c r="E1" s="49" t="s">
        <v>3</v>
      </c>
      <c r="F1" s="70"/>
      <c r="G1" s="70"/>
      <c r="H1" s="50"/>
      <c r="I1" s="71" t="s">
        <v>4</v>
      </c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3"/>
      <c r="Y1" s="71" t="s">
        <v>5</v>
      </c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3"/>
      <c r="AK1" s="58" t="s">
        <v>6</v>
      </c>
      <c r="AL1" s="59"/>
      <c r="AM1" s="62" t="s">
        <v>7</v>
      </c>
      <c r="AN1" s="63"/>
      <c r="AO1" s="66" t="s">
        <v>8</v>
      </c>
      <c r="AP1" s="66" t="s">
        <v>9</v>
      </c>
      <c r="AQ1" s="66" t="s">
        <v>10</v>
      </c>
      <c r="AR1" s="66" t="s">
        <v>11</v>
      </c>
      <c r="AS1" s="53" t="s">
        <v>112</v>
      </c>
      <c r="AT1" s="53" t="s">
        <v>110</v>
      </c>
    </row>
    <row r="2" spans="1:46" customFormat="1" ht="56.4" customHeight="1" x14ac:dyDescent="0.3">
      <c r="A2" s="68"/>
      <c r="B2" s="68"/>
      <c r="C2" s="54" t="s">
        <v>12</v>
      </c>
      <c r="D2" s="55"/>
      <c r="E2" s="49" t="s">
        <v>13</v>
      </c>
      <c r="F2" s="50"/>
      <c r="G2" s="49" t="s">
        <v>14</v>
      </c>
      <c r="H2" s="50"/>
      <c r="I2" s="56" t="s">
        <v>12</v>
      </c>
      <c r="J2" s="57"/>
      <c r="K2" s="49" t="s">
        <v>15</v>
      </c>
      <c r="L2" s="50"/>
      <c r="M2" s="49" t="s">
        <v>16</v>
      </c>
      <c r="N2" s="50"/>
      <c r="O2" s="49" t="s">
        <v>17</v>
      </c>
      <c r="P2" s="50"/>
      <c r="Q2" s="49" t="s">
        <v>18</v>
      </c>
      <c r="R2" s="50"/>
      <c r="S2" s="49" t="s">
        <v>19</v>
      </c>
      <c r="T2" s="50"/>
      <c r="U2" s="49" t="s">
        <v>20</v>
      </c>
      <c r="V2" s="50"/>
      <c r="W2" s="49" t="s">
        <v>21</v>
      </c>
      <c r="X2" s="50"/>
      <c r="Y2" s="56" t="s">
        <v>12</v>
      </c>
      <c r="Z2" s="57"/>
      <c r="AA2" s="49" t="s">
        <v>22</v>
      </c>
      <c r="AB2" s="50"/>
      <c r="AC2" s="49" t="s">
        <v>23</v>
      </c>
      <c r="AD2" s="50"/>
      <c r="AE2" s="49" t="s">
        <v>24</v>
      </c>
      <c r="AF2" s="50"/>
      <c r="AG2" s="49" t="s">
        <v>25</v>
      </c>
      <c r="AH2" s="50"/>
      <c r="AI2" s="49" t="s">
        <v>21</v>
      </c>
      <c r="AJ2" s="50"/>
      <c r="AK2" s="60"/>
      <c r="AL2" s="61"/>
      <c r="AM2" s="64"/>
      <c r="AN2" s="65"/>
      <c r="AO2" s="66"/>
      <c r="AP2" s="66"/>
      <c r="AQ2" s="66"/>
      <c r="AR2" s="66"/>
      <c r="AS2" s="53"/>
      <c r="AT2" s="53"/>
    </row>
    <row r="3" spans="1:46" customFormat="1" ht="40.950000000000003" customHeight="1" x14ac:dyDescent="0.3">
      <c r="A3" s="69"/>
      <c r="B3" s="69"/>
      <c r="C3" s="1" t="s">
        <v>26</v>
      </c>
      <c r="D3" s="1" t="s">
        <v>27</v>
      </c>
      <c r="E3" s="24" t="s">
        <v>26</v>
      </c>
      <c r="F3" s="3" t="s">
        <v>27</v>
      </c>
      <c r="G3" s="24" t="s">
        <v>26</v>
      </c>
      <c r="H3" s="3" t="s">
        <v>27</v>
      </c>
      <c r="I3" s="4" t="s">
        <v>26</v>
      </c>
      <c r="J3" s="4" t="s">
        <v>27</v>
      </c>
      <c r="K3" s="24" t="s">
        <v>26</v>
      </c>
      <c r="L3" s="3" t="s">
        <v>27</v>
      </c>
      <c r="M3" s="24" t="s">
        <v>26</v>
      </c>
      <c r="N3" s="3" t="s">
        <v>27</v>
      </c>
      <c r="O3" s="24" t="s">
        <v>26</v>
      </c>
      <c r="P3" s="3" t="s">
        <v>27</v>
      </c>
      <c r="Q3" s="24" t="s">
        <v>26</v>
      </c>
      <c r="R3" s="3" t="s">
        <v>27</v>
      </c>
      <c r="S3" s="24" t="s">
        <v>26</v>
      </c>
      <c r="T3" s="3" t="s">
        <v>27</v>
      </c>
      <c r="U3" s="24" t="s">
        <v>26</v>
      </c>
      <c r="V3" s="3" t="s">
        <v>27</v>
      </c>
      <c r="W3" s="24" t="s">
        <v>26</v>
      </c>
      <c r="X3" s="3" t="s">
        <v>27</v>
      </c>
      <c r="Y3" s="4" t="s">
        <v>26</v>
      </c>
      <c r="Z3" s="4" t="s">
        <v>27</v>
      </c>
      <c r="AA3" s="24" t="s">
        <v>26</v>
      </c>
      <c r="AB3" s="3" t="s">
        <v>27</v>
      </c>
      <c r="AC3" s="24" t="s">
        <v>26</v>
      </c>
      <c r="AD3" s="3" t="s">
        <v>27</v>
      </c>
      <c r="AE3" s="24" t="s">
        <v>26</v>
      </c>
      <c r="AF3" s="3" t="s">
        <v>27</v>
      </c>
      <c r="AG3" s="24" t="s">
        <v>26</v>
      </c>
      <c r="AH3" s="3" t="s">
        <v>27</v>
      </c>
      <c r="AI3" s="24" t="s">
        <v>26</v>
      </c>
      <c r="AJ3" s="3" t="s">
        <v>27</v>
      </c>
      <c r="AK3" s="26" t="s">
        <v>26</v>
      </c>
      <c r="AL3" s="27" t="s">
        <v>27</v>
      </c>
      <c r="AM3" s="24" t="s">
        <v>26</v>
      </c>
      <c r="AN3" s="3" t="s">
        <v>27</v>
      </c>
      <c r="AO3" s="24" t="s">
        <v>28</v>
      </c>
      <c r="AP3" s="24" t="s">
        <v>29</v>
      </c>
      <c r="AQ3" s="24" t="s">
        <v>29</v>
      </c>
      <c r="AR3" s="24" t="s">
        <v>29</v>
      </c>
      <c r="AS3" s="26" t="s">
        <v>113</v>
      </c>
      <c r="AT3" s="26" t="s">
        <v>114</v>
      </c>
    </row>
    <row r="4" spans="1:46" s="33" customFormat="1" x14ac:dyDescent="0.3">
      <c r="A4" s="5">
        <v>1</v>
      </c>
      <c r="B4" t="s">
        <v>30</v>
      </c>
      <c r="C4" s="6">
        <f>'Субъекты РФ'!C4+'Региональные дороги'!C4</f>
        <v>70282.489999999991</v>
      </c>
      <c r="D4" s="6">
        <f>'Субъекты РФ'!D4+'Региональные дороги'!D4</f>
        <v>12583.084999999999</v>
      </c>
      <c r="E4" s="25">
        <f>'Субъекты РФ'!E4+'Региональные дороги'!E4</f>
        <v>35297</v>
      </c>
      <c r="F4" s="25">
        <f>'Субъекты РФ'!F4+'Региональные дороги'!F4</f>
        <v>8080.49</v>
      </c>
      <c r="G4" s="25">
        <f>'Субъекты РФ'!G4+'Региональные дороги'!G4</f>
        <v>1390</v>
      </c>
      <c r="H4" s="25">
        <f>'Субъекты РФ'!H4+'Региональные дороги'!H4</f>
        <v>192</v>
      </c>
      <c r="I4" s="6">
        <f>'Субъекты РФ'!I4+'Региональные дороги'!I4</f>
        <v>20103</v>
      </c>
      <c r="J4" s="6">
        <f>'Субъекты РФ'!J4+'Региональные дороги'!J4</f>
        <v>2596.5799999999995</v>
      </c>
      <c r="K4" s="25">
        <f>'Субъекты РФ'!K4+'Региональные дороги'!K4</f>
        <v>0</v>
      </c>
      <c r="L4" s="25">
        <f>'Субъекты РФ'!L4+'Региональные дороги'!L4</f>
        <v>0</v>
      </c>
      <c r="M4" s="25">
        <f>'Субъекты РФ'!M4+'Региональные дороги'!M4</f>
        <v>206</v>
      </c>
      <c r="N4" s="25">
        <f>'Субъекты РФ'!N4+'Региональные дороги'!N4</f>
        <v>82.4</v>
      </c>
      <c r="O4" s="25">
        <f>'Субъекты РФ'!O4+'Региональные дороги'!O4</f>
        <v>2151</v>
      </c>
      <c r="P4" s="25">
        <f>'Субъекты РФ'!P4+'Региональные дороги'!P4</f>
        <v>537.75</v>
      </c>
      <c r="Q4" s="25">
        <f>'Субъекты РФ'!Q4+'Региональные дороги'!Q4</f>
        <v>6624</v>
      </c>
      <c r="R4" s="25">
        <f>'Субъекты РФ'!R4+'Региональные дороги'!R4</f>
        <v>993.59999999999991</v>
      </c>
      <c r="S4" s="25">
        <f>'Субъекты РФ'!S4+'Региональные дороги'!S4</f>
        <v>7737</v>
      </c>
      <c r="T4" s="25">
        <f>'Субъекты РФ'!T4+'Региональные дороги'!T4</f>
        <v>773.7</v>
      </c>
      <c r="U4" s="25">
        <f>'Субъекты РФ'!U4+'Региональные дороги'!U4</f>
        <v>2807</v>
      </c>
      <c r="V4" s="25">
        <f>'Субъекты РФ'!V4+'Региональные дороги'!V4</f>
        <v>196.49</v>
      </c>
      <c r="W4" s="25">
        <f>'Субъекты РФ'!W4+'Региональные дороги'!W4</f>
        <v>578</v>
      </c>
      <c r="X4" s="25">
        <f>'Субъекты РФ'!X4+'Региональные дороги'!X4</f>
        <v>12.64</v>
      </c>
      <c r="Y4" s="6">
        <f>'Субъекты РФ'!Y4+'Региональные дороги'!Y4</f>
        <v>5989</v>
      </c>
      <c r="Z4" s="6">
        <f>'Субъекты РФ'!Z4+'Региональные дороги'!Z4</f>
        <v>1479.0150000000001</v>
      </c>
      <c r="AA4" s="25">
        <f>'Субъекты РФ'!AA4+'Региональные дороги'!AA4</f>
        <v>1</v>
      </c>
      <c r="AB4" s="25">
        <f>'Субъекты РФ'!AB4+'Региональные дороги'!AB4</f>
        <v>0.4</v>
      </c>
      <c r="AC4" s="25">
        <f>'Субъекты РФ'!AC4+'Региональные дороги'!AC4</f>
        <v>5851</v>
      </c>
      <c r="AD4" s="25">
        <f>'Субъекты РФ'!AD4+'Региональные дороги'!AD4</f>
        <v>1462.75</v>
      </c>
      <c r="AE4" s="25">
        <f>'Субъекты РФ'!AE4+'Региональные дороги'!AE4</f>
        <v>109</v>
      </c>
      <c r="AF4" s="25">
        <f>'Субъекты РФ'!AF4+'Региональные дороги'!AF4</f>
        <v>13.625</v>
      </c>
      <c r="AG4" s="25">
        <f>'Субъекты РФ'!AG4+'Региональные дороги'!AG4</f>
        <v>28</v>
      </c>
      <c r="AH4" s="25">
        <f>'Субъекты РФ'!AH4+'Региональные дороги'!AH4</f>
        <v>2.2400000000000002</v>
      </c>
      <c r="AI4" s="25">
        <f>'Субъекты РФ'!AI4+'Региональные дороги'!AI4</f>
        <v>0</v>
      </c>
      <c r="AJ4" s="25">
        <f>'Субъекты РФ'!AJ4+'Региональные дороги'!AJ4</f>
        <v>0</v>
      </c>
      <c r="AK4" s="6">
        <f>'Субъекты РФ'!AK4+'Региональные дороги'!AK4</f>
        <v>6</v>
      </c>
      <c r="AL4" s="6">
        <f>'Субъекты РФ'!AL4+'Региональные дороги'!AL4</f>
        <v>94</v>
      </c>
      <c r="AM4" s="25">
        <f>'Субъекты РФ'!AM4+'Региональные дороги'!AM4</f>
        <v>0</v>
      </c>
      <c r="AN4" s="25">
        <f>'Субъекты РФ'!AN4+'Региональные дороги'!AN4</f>
        <v>0</v>
      </c>
      <c r="AO4" s="25">
        <f>'Субъекты РФ'!AO4+'Региональные дороги'!AO4</f>
        <v>5840</v>
      </c>
      <c r="AP4" s="48">
        <f>'Субъекты РФ'!AP4+'Региональные дороги'!AP4</f>
        <v>0</v>
      </c>
      <c r="AQ4" s="48">
        <f>'Субъекты РФ'!AQ4+'Региональные дороги'!AQ4</f>
        <v>0</v>
      </c>
      <c r="AR4" s="48">
        <f>'Субъекты РФ'!AR4+'Региональные дороги'!AR4</f>
        <v>0.09</v>
      </c>
      <c r="AS4" s="6">
        <f>'Субъекты РФ'!AS4+'Региональные дороги'!AS4</f>
        <v>12549775</v>
      </c>
      <c r="AT4" s="6">
        <f>'Субъекты РФ'!AT4+'Региональные дороги'!AT4</f>
        <v>64218416.600000001</v>
      </c>
    </row>
    <row r="5" spans="1:46" customFormat="1" x14ac:dyDescent="0.3">
      <c r="A5" s="5">
        <v>2</v>
      </c>
      <c r="B5" s="10" t="s">
        <v>31</v>
      </c>
      <c r="C5" s="6"/>
      <c r="D5" s="6"/>
      <c r="E5" s="7"/>
      <c r="F5" s="7"/>
      <c r="G5" s="7"/>
      <c r="H5" s="7"/>
      <c r="I5" s="8"/>
      <c r="J5" s="8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28"/>
      <c r="Z5" s="28"/>
      <c r="AA5" s="7"/>
      <c r="AB5" s="7"/>
      <c r="AC5" s="7"/>
      <c r="AD5" s="7"/>
      <c r="AE5" s="7"/>
      <c r="AF5" s="7"/>
      <c r="AG5" s="7"/>
      <c r="AH5" s="7"/>
      <c r="AI5" s="7"/>
      <c r="AJ5" s="7"/>
      <c r="AK5" s="8"/>
      <c r="AL5" s="8"/>
      <c r="AM5" s="7"/>
      <c r="AN5" s="7"/>
      <c r="AO5" s="7"/>
      <c r="AP5" s="7"/>
      <c r="AQ5" s="7"/>
      <c r="AR5" s="7"/>
      <c r="AS5" s="28"/>
      <c r="AT5" s="28"/>
    </row>
    <row r="6" spans="1:46" customFormat="1" x14ac:dyDescent="0.3">
      <c r="A6" s="5">
        <v>3</v>
      </c>
      <c r="B6" s="10" t="s">
        <v>32</v>
      </c>
      <c r="C6" s="6"/>
      <c r="D6" s="6"/>
      <c r="E6" s="7"/>
      <c r="F6" s="7"/>
      <c r="G6" s="7"/>
      <c r="H6" s="7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28"/>
      <c r="Z6" s="28"/>
      <c r="AA6" s="7"/>
      <c r="AB6" s="7"/>
      <c r="AC6" s="7"/>
      <c r="AD6" s="7"/>
      <c r="AE6" s="7"/>
      <c r="AF6" s="7"/>
      <c r="AG6" s="7"/>
      <c r="AH6" s="7"/>
      <c r="AI6" s="7"/>
      <c r="AJ6" s="7"/>
      <c r="AK6" s="8"/>
      <c r="AL6" s="8"/>
      <c r="AM6" s="7"/>
      <c r="AN6" s="7"/>
      <c r="AO6" s="7"/>
      <c r="AP6" s="7"/>
      <c r="AQ6" s="7"/>
      <c r="AR6" s="7"/>
      <c r="AS6" s="28"/>
      <c r="AT6" s="28"/>
    </row>
    <row r="7" spans="1:46" customFormat="1" x14ac:dyDescent="0.3">
      <c r="A7" s="5">
        <v>4</v>
      </c>
      <c r="B7" s="10" t="s">
        <v>33</v>
      </c>
      <c r="C7" s="6"/>
      <c r="D7" s="6"/>
      <c r="E7" s="7"/>
      <c r="F7" s="7"/>
      <c r="G7" s="7"/>
      <c r="H7" s="7"/>
      <c r="I7" s="8"/>
      <c r="J7" s="8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28"/>
      <c r="Z7" s="28"/>
      <c r="AA7" s="7"/>
      <c r="AB7" s="7"/>
      <c r="AC7" s="7"/>
      <c r="AD7" s="7"/>
      <c r="AE7" s="7"/>
      <c r="AF7" s="7"/>
      <c r="AG7" s="7"/>
      <c r="AH7" s="7"/>
      <c r="AI7" s="7"/>
      <c r="AJ7" s="7"/>
      <c r="AK7" s="8"/>
      <c r="AL7" s="8"/>
      <c r="AM7" s="7"/>
      <c r="AN7" s="7"/>
      <c r="AO7" s="7"/>
      <c r="AP7" s="7"/>
      <c r="AQ7" s="7"/>
      <c r="AR7" s="7"/>
      <c r="AS7" s="28"/>
      <c r="AT7" s="28"/>
    </row>
    <row r="8" spans="1:46" customFormat="1" x14ac:dyDescent="0.3">
      <c r="A8" s="5">
        <v>5</v>
      </c>
      <c r="B8" s="10" t="s">
        <v>34</v>
      </c>
      <c r="C8" s="6"/>
      <c r="D8" s="6"/>
      <c r="E8" s="7"/>
      <c r="F8" s="7"/>
      <c r="G8" s="7"/>
      <c r="H8" s="7"/>
      <c r="I8" s="8"/>
      <c r="J8" s="8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28"/>
      <c r="Z8" s="28"/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8"/>
      <c r="AM8" s="7"/>
      <c r="AN8" s="7"/>
      <c r="AO8" s="7"/>
      <c r="AP8" s="7"/>
      <c r="AQ8" s="7"/>
      <c r="AR8" s="7"/>
      <c r="AS8" s="28"/>
      <c r="AT8" s="28"/>
    </row>
    <row r="9" spans="1:46" customFormat="1" x14ac:dyDescent="0.3">
      <c r="A9" s="5">
        <v>6</v>
      </c>
      <c r="B9" s="10" t="s">
        <v>35</v>
      </c>
      <c r="C9" s="6"/>
      <c r="D9" s="6"/>
      <c r="E9" s="7"/>
      <c r="F9" s="7"/>
      <c r="G9" s="7"/>
      <c r="H9" s="7"/>
      <c r="I9" s="8"/>
      <c r="J9" s="8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28"/>
      <c r="Z9" s="28"/>
      <c r="AA9" s="7"/>
      <c r="AB9" s="7"/>
      <c r="AC9" s="7"/>
      <c r="AD9" s="7"/>
      <c r="AE9" s="7"/>
      <c r="AF9" s="7"/>
      <c r="AG9" s="7"/>
      <c r="AH9" s="7"/>
      <c r="AI9" s="7"/>
      <c r="AJ9" s="7"/>
      <c r="AK9" s="8"/>
      <c r="AL9" s="8"/>
      <c r="AM9" s="7"/>
      <c r="AN9" s="7"/>
      <c r="AO9" s="7"/>
      <c r="AP9" s="7"/>
      <c r="AQ9" s="7"/>
      <c r="AR9" s="7"/>
      <c r="AS9" s="28"/>
      <c r="AT9" s="28"/>
    </row>
    <row r="10" spans="1:46" customFormat="1" x14ac:dyDescent="0.3">
      <c r="A10" s="5">
        <v>7</v>
      </c>
      <c r="B10" s="10" t="s">
        <v>36</v>
      </c>
      <c r="C10" s="6"/>
      <c r="D10" s="6"/>
      <c r="E10" s="7"/>
      <c r="F10" s="7"/>
      <c r="G10" s="7"/>
      <c r="H10" s="7"/>
      <c r="I10" s="8"/>
      <c r="J10" s="8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28"/>
      <c r="Z10" s="28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8"/>
      <c r="AL10" s="8"/>
      <c r="AM10" s="7"/>
      <c r="AN10" s="7"/>
      <c r="AO10" s="7"/>
      <c r="AP10" s="7"/>
      <c r="AQ10" s="7"/>
      <c r="AR10" s="7"/>
      <c r="AS10" s="28"/>
      <c r="AT10" s="28"/>
    </row>
    <row r="11" spans="1:46" customFormat="1" x14ac:dyDescent="0.3">
      <c r="A11" s="5">
        <v>8</v>
      </c>
      <c r="B11" s="10" t="s">
        <v>37</v>
      </c>
      <c r="C11" s="6"/>
      <c r="D11" s="6"/>
      <c r="E11" s="7"/>
      <c r="F11" s="7"/>
      <c r="G11" s="7"/>
      <c r="H11" s="7"/>
      <c r="I11" s="8"/>
      <c r="J11" s="8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28"/>
      <c r="Z11" s="28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8"/>
      <c r="AL11" s="8"/>
      <c r="AM11" s="7"/>
      <c r="AN11" s="7"/>
      <c r="AO11" s="7"/>
      <c r="AP11" s="7"/>
      <c r="AQ11" s="7"/>
      <c r="AR11" s="7"/>
      <c r="AS11" s="28" t="s">
        <v>111</v>
      </c>
      <c r="AT11" s="28" t="s">
        <v>111</v>
      </c>
    </row>
    <row r="12" spans="1:46" customFormat="1" x14ac:dyDescent="0.3">
      <c r="A12" s="5">
        <v>9</v>
      </c>
      <c r="B12" s="10" t="s">
        <v>38</v>
      </c>
      <c r="C12" s="6"/>
      <c r="D12" s="6"/>
      <c r="E12" s="7"/>
      <c r="F12" s="7"/>
      <c r="G12" s="7"/>
      <c r="H12" s="7"/>
      <c r="I12" s="8"/>
      <c r="J12" s="8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8"/>
      <c r="Z12" s="8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28"/>
      <c r="AL12" s="28"/>
      <c r="AM12" s="7"/>
      <c r="AN12" s="7"/>
      <c r="AO12" s="7"/>
      <c r="AP12" s="9"/>
      <c r="AQ12" s="9"/>
      <c r="AR12" s="9"/>
      <c r="AS12" s="28" t="s">
        <v>111</v>
      </c>
      <c r="AT12" s="28" t="s">
        <v>111</v>
      </c>
    </row>
    <row r="13" spans="1:46" customFormat="1" x14ac:dyDescent="0.3">
      <c r="A13" s="5">
        <v>10</v>
      </c>
      <c r="B13" s="10" t="s">
        <v>39</v>
      </c>
      <c r="C13" s="6"/>
      <c r="D13" s="6"/>
      <c r="E13" s="7"/>
      <c r="F13" s="7"/>
      <c r="G13" s="7"/>
      <c r="H13" s="7"/>
      <c r="I13" s="8"/>
      <c r="J13" s="8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8"/>
      <c r="Z13" s="8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28"/>
      <c r="AL13" s="28"/>
      <c r="AM13" s="7"/>
      <c r="AN13" s="7"/>
      <c r="AO13" s="7"/>
      <c r="AP13" s="9"/>
      <c r="AQ13" s="9"/>
      <c r="AR13" s="9"/>
      <c r="AS13" s="28" t="s">
        <v>111</v>
      </c>
      <c r="AT13" s="28" t="s">
        <v>111</v>
      </c>
    </row>
    <row r="14" spans="1:46" customFormat="1" x14ac:dyDescent="0.3">
      <c r="A14" s="5">
        <v>11</v>
      </c>
      <c r="B14" s="10" t="s">
        <v>40</v>
      </c>
      <c r="C14" s="6"/>
      <c r="D14" s="6"/>
      <c r="E14" s="7"/>
      <c r="F14" s="7"/>
      <c r="G14" s="7"/>
      <c r="H14" s="7"/>
      <c r="I14" s="8"/>
      <c r="J14" s="8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8"/>
      <c r="Z14" s="8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28"/>
      <c r="AL14" s="28"/>
      <c r="AM14" s="7"/>
      <c r="AN14" s="7"/>
      <c r="AO14" s="7"/>
      <c r="AP14" s="9"/>
      <c r="AQ14" s="9"/>
      <c r="AR14" s="9"/>
      <c r="AS14" s="28" t="s">
        <v>111</v>
      </c>
      <c r="AT14" s="28" t="s">
        <v>111</v>
      </c>
    </row>
    <row r="15" spans="1:46" customFormat="1" x14ac:dyDescent="0.3">
      <c r="A15" s="5">
        <v>12</v>
      </c>
      <c r="B15" s="10" t="s">
        <v>41</v>
      </c>
      <c r="C15" s="6"/>
      <c r="D15" s="6"/>
      <c r="E15" s="7"/>
      <c r="F15" s="7"/>
      <c r="G15" s="7"/>
      <c r="H15" s="7"/>
      <c r="I15" s="8"/>
      <c r="J15" s="8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8"/>
      <c r="Z15" s="8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28"/>
      <c r="AL15" s="28"/>
      <c r="AM15" s="7"/>
      <c r="AN15" s="7"/>
      <c r="AO15" s="7"/>
      <c r="AP15" s="9"/>
      <c r="AQ15" s="9"/>
      <c r="AR15" s="9"/>
      <c r="AS15" s="28" t="s">
        <v>111</v>
      </c>
      <c r="AT15" s="28" t="s">
        <v>111</v>
      </c>
    </row>
    <row r="16" spans="1:46" customFormat="1" x14ac:dyDescent="0.3">
      <c r="A16" s="11">
        <v>13</v>
      </c>
      <c r="B16" s="10" t="s">
        <v>42</v>
      </c>
      <c r="C16" s="6"/>
      <c r="D16" s="6"/>
      <c r="E16" s="7"/>
      <c r="F16" s="7"/>
      <c r="G16" s="7"/>
      <c r="H16" s="7"/>
      <c r="I16" s="8"/>
      <c r="J16" s="8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8"/>
      <c r="Z16" s="8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28"/>
      <c r="AL16" s="28"/>
      <c r="AM16" s="7"/>
      <c r="AN16" s="7"/>
      <c r="AO16" s="7"/>
      <c r="AP16" s="9"/>
      <c r="AQ16" s="9"/>
      <c r="AR16" s="9"/>
      <c r="AS16" s="28" t="s">
        <v>111</v>
      </c>
      <c r="AT16" s="28" t="s">
        <v>111</v>
      </c>
    </row>
    <row r="17" spans="1:46" customFormat="1" x14ac:dyDescent="0.3">
      <c r="A17" s="5">
        <v>14</v>
      </c>
      <c r="B17" s="10" t="s">
        <v>43</v>
      </c>
      <c r="C17" s="6"/>
      <c r="D17" s="6"/>
      <c r="E17" s="7"/>
      <c r="F17" s="7"/>
      <c r="G17" s="7"/>
      <c r="H17" s="7"/>
      <c r="I17" s="8"/>
      <c r="J17" s="8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8"/>
      <c r="Z17" s="8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28"/>
      <c r="AL17" s="28"/>
      <c r="AM17" s="7"/>
      <c r="AN17" s="7"/>
      <c r="AO17" s="7"/>
      <c r="AP17" s="9"/>
      <c r="AQ17" s="9"/>
      <c r="AR17" s="9"/>
      <c r="AS17" s="28" t="s">
        <v>111</v>
      </c>
      <c r="AT17" s="28" t="s">
        <v>111</v>
      </c>
    </row>
    <row r="18" spans="1:46" customFormat="1" x14ac:dyDescent="0.3">
      <c r="A18" s="5">
        <v>15</v>
      </c>
      <c r="B18" s="10" t="s">
        <v>44</v>
      </c>
      <c r="C18" s="6"/>
      <c r="D18" s="6"/>
      <c r="E18" s="7"/>
      <c r="F18" s="7"/>
      <c r="G18" s="7"/>
      <c r="H18" s="7"/>
      <c r="I18" s="8"/>
      <c r="J18" s="8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8"/>
      <c r="Z18" s="8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28"/>
      <c r="AL18" s="28"/>
      <c r="AM18" s="7"/>
      <c r="AN18" s="7"/>
      <c r="AO18" s="7"/>
      <c r="AP18" s="9"/>
      <c r="AQ18" s="9"/>
      <c r="AR18" s="9"/>
      <c r="AS18" s="28" t="s">
        <v>111</v>
      </c>
      <c r="AT18" s="28" t="s">
        <v>111</v>
      </c>
    </row>
    <row r="19" spans="1:46" customFormat="1" x14ac:dyDescent="0.3">
      <c r="A19" s="5">
        <v>16</v>
      </c>
      <c r="B19" s="10" t="s">
        <v>45</v>
      </c>
      <c r="C19" s="6"/>
      <c r="D19" s="6"/>
      <c r="E19" s="7"/>
      <c r="F19" s="7"/>
      <c r="G19" s="7"/>
      <c r="H19" s="7"/>
      <c r="I19" s="8"/>
      <c r="J19" s="8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8"/>
      <c r="Z19" s="8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28"/>
      <c r="AL19" s="28"/>
      <c r="AM19" s="7"/>
      <c r="AN19" s="7"/>
      <c r="AO19" s="7"/>
      <c r="AP19" s="9"/>
      <c r="AQ19" s="9"/>
      <c r="AR19" s="9"/>
      <c r="AS19" s="28" t="s">
        <v>111</v>
      </c>
      <c r="AT19" s="28" t="s">
        <v>111</v>
      </c>
    </row>
    <row r="20" spans="1:46" customFormat="1" x14ac:dyDescent="0.3">
      <c r="A20" s="5">
        <v>17</v>
      </c>
      <c r="B20" s="10" t="s">
        <v>46</v>
      </c>
      <c r="C20" s="6"/>
      <c r="D20" s="6"/>
      <c r="E20" s="7"/>
      <c r="F20" s="7"/>
      <c r="G20" s="7"/>
      <c r="H20" s="7"/>
      <c r="I20" s="8"/>
      <c r="J20" s="8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8"/>
      <c r="Z20" s="8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28"/>
      <c r="AL20" s="28"/>
      <c r="AM20" s="7"/>
      <c r="AN20" s="7"/>
      <c r="AO20" s="7"/>
      <c r="AP20" s="9"/>
      <c r="AQ20" s="9"/>
      <c r="AR20" s="9"/>
      <c r="AS20" s="28" t="s">
        <v>111</v>
      </c>
      <c r="AT20" s="28" t="s">
        <v>111</v>
      </c>
    </row>
    <row r="21" spans="1:46" customFormat="1" x14ac:dyDescent="0.3">
      <c r="A21" s="5">
        <v>18</v>
      </c>
      <c r="B21" s="10" t="s">
        <v>47</v>
      </c>
      <c r="C21" s="6"/>
      <c r="D21" s="6"/>
      <c r="E21" s="7"/>
      <c r="F21" s="7"/>
      <c r="G21" s="7"/>
      <c r="H21" s="7"/>
      <c r="I21" s="8"/>
      <c r="J21" s="8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8"/>
      <c r="Z21" s="8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28"/>
      <c r="AL21" s="28"/>
      <c r="AM21" s="7"/>
      <c r="AN21" s="7"/>
      <c r="AO21" s="7"/>
      <c r="AP21" s="9"/>
      <c r="AQ21" s="9"/>
      <c r="AR21" s="9"/>
      <c r="AS21" s="28" t="s">
        <v>111</v>
      </c>
      <c r="AT21" s="28" t="s">
        <v>111</v>
      </c>
    </row>
    <row r="22" spans="1:46" customFormat="1" x14ac:dyDescent="0.3">
      <c r="A22" s="5">
        <v>19</v>
      </c>
      <c r="B22" s="10" t="s">
        <v>48</v>
      </c>
      <c r="C22" s="6"/>
      <c r="D22" s="6"/>
      <c r="E22" s="7"/>
      <c r="F22" s="7"/>
      <c r="G22" s="7"/>
      <c r="H22" s="7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28"/>
      <c r="AL22" s="28"/>
      <c r="AM22" s="7"/>
      <c r="AN22" s="7"/>
      <c r="AO22" s="7"/>
      <c r="AP22" s="9"/>
      <c r="AQ22" s="9"/>
      <c r="AR22" s="9"/>
      <c r="AS22" s="28" t="s">
        <v>111</v>
      </c>
      <c r="AT22" s="28" t="s">
        <v>111</v>
      </c>
    </row>
    <row r="23" spans="1:46" customFormat="1" x14ac:dyDescent="0.3">
      <c r="A23" s="5">
        <v>20</v>
      </c>
      <c r="B23" s="10" t="s">
        <v>49</v>
      </c>
      <c r="C23" s="6"/>
      <c r="D23" s="6"/>
      <c r="E23" s="7"/>
      <c r="F23" s="7"/>
      <c r="G23" s="7"/>
      <c r="H23" s="7"/>
      <c r="I23" s="8"/>
      <c r="J23" s="8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8"/>
      <c r="Z23" s="8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28"/>
      <c r="AL23" s="28"/>
      <c r="AM23" s="7"/>
      <c r="AN23" s="7"/>
      <c r="AO23" s="7"/>
      <c r="AP23" s="9"/>
      <c r="AQ23" s="9"/>
      <c r="AR23" s="9"/>
      <c r="AS23" s="28" t="s">
        <v>111</v>
      </c>
      <c r="AT23" s="28" t="s">
        <v>111</v>
      </c>
    </row>
    <row r="24" spans="1:46" customFormat="1" x14ac:dyDescent="0.3">
      <c r="A24" s="5">
        <v>21</v>
      </c>
      <c r="B24" s="10" t="s">
        <v>50</v>
      </c>
      <c r="C24" s="6"/>
      <c r="D24" s="6"/>
      <c r="E24" s="7"/>
      <c r="F24" s="7"/>
      <c r="G24" s="7"/>
      <c r="H24" s="7"/>
      <c r="I24" s="8"/>
      <c r="J24" s="8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8"/>
      <c r="Z24" s="8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28"/>
      <c r="AL24" s="28"/>
      <c r="AM24" s="7"/>
      <c r="AN24" s="7"/>
      <c r="AO24" s="7"/>
      <c r="AP24" s="9"/>
      <c r="AQ24" s="9"/>
      <c r="AR24" s="9"/>
      <c r="AS24" s="28" t="s">
        <v>111</v>
      </c>
      <c r="AT24" s="28" t="s">
        <v>111</v>
      </c>
    </row>
    <row r="25" spans="1:46" customFormat="1" x14ac:dyDescent="0.3">
      <c r="A25" s="5">
        <v>22</v>
      </c>
      <c r="B25" s="10" t="s">
        <v>51</v>
      </c>
      <c r="C25" s="6"/>
      <c r="D25" s="6"/>
      <c r="E25" s="7"/>
      <c r="F25" s="7"/>
      <c r="G25" s="7"/>
      <c r="H25" s="7"/>
      <c r="I25" s="8"/>
      <c r="J25" s="8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8"/>
      <c r="Z25" s="8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28"/>
      <c r="AL25" s="28"/>
      <c r="AM25" s="7"/>
      <c r="AN25" s="7"/>
      <c r="AO25" s="7"/>
      <c r="AP25" s="9"/>
      <c r="AQ25" s="9"/>
      <c r="AR25" s="9"/>
      <c r="AS25" s="28" t="s">
        <v>111</v>
      </c>
      <c r="AT25" s="28" t="s">
        <v>111</v>
      </c>
    </row>
    <row r="26" spans="1:46" customFormat="1" x14ac:dyDescent="0.3">
      <c r="A26" s="5">
        <v>23</v>
      </c>
      <c r="B26" s="10" t="s">
        <v>52</v>
      </c>
      <c r="C26" s="6"/>
      <c r="D26" s="6"/>
      <c r="E26" s="7"/>
      <c r="F26" s="7"/>
      <c r="G26" s="7"/>
      <c r="H26" s="7"/>
      <c r="I26" s="8"/>
      <c r="J26" s="8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8"/>
      <c r="Z26" s="8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28"/>
      <c r="AL26" s="28"/>
      <c r="AM26" s="7"/>
      <c r="AN26" s="7"/>
      <c r="AO26" s="7"/>
      <c r="AP26" s="9"/>
      <c r="AQ26" s="9"/>
      <c r="AR26" s="9"/>
      <c r="AS26" s="28" t="s">
        <v>111</v>
      </c>
      <c r="AT26" s="28" t="s">
        <v>111</v>
      </c>
    </row>
    <row r="27" spans="1:46" customFormat="1" x14ac:dyDescent="0.3">
      <c r="A27" s="5">
        <v>24</v>
      </c>
      <c r="B27" s="10" t="s">
        <v>53</v>
      </c>
      <c r="C27" s="6"/>
      <c r="D27" s="6"/>
      <c r="E27" s="7"/>
      <c r="F27" s="7"/>
      <c r="G27" s="7"/>
      <c r="H27" s="7"/>
      <c r="I27" s="8"/>
      <c r="J27" s="8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8"/>
      <c r="Z27" s="8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28"/>
      <c r="AL27" s="28"/>
      <c r="AM27" s="7"/>
      <c r="AN27" s="7"/>
      <c r="AO27" s="7"/>
      <c r="AP27" s="9"/>
      <c r="AQ27" s="9"/>
      <c r="AR27" s="9"/>
      <c r="AS27" s="28" t="s">
        <v>111</v>
      </c>
      <c r="AT27" s="28" t="s">
        <v>111</v>
      </c>
    </row>
    <row r="28" spans="1:46" customFormat="1" x14ac:dyDescent="0.3">
      <c r="A28" s="5">
        <v>25</v>
      </c>
      <c r="B28" s="10" t="s">
        <v>54</v>
      </c>
      <c r="C28" s="6"/>
      <c r="D28" s="6"/>
      <c r="E28" s="7"/>
      <c r="F28" s="7"/>
      <c r="G28" s="7"/>
      <c r="H28" s="7"/>
      <c r="I28" s="8"/>
      <c r="J28" s="8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8"/>
      <c r="Z28" s="8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28"/>
      <c r="AL28" s="28"/>
      <c r="AM28" s="7"/>
      <c r="AN28" s="7"/>
      <c r="AO28" s="7"/>
      <c r="AP28" s="9"/>
      <c r="AQ28" s="9"/>
      <c r="AR28" s="9"/>
      <c r="AS28" s="28" t="s">
        <v>111</v>
      </c>
      <c r="AT28" s="28" t="s">
        <v>111</v>
      </c>
    </row>
    <row r="29" spans="1:46" customFormat="1" x14ac:dyDescent="0.3">
      <c r="A29" s="5">
        <v>26</v>
      </c>
      <c r="B29" s="10" t="s">
        <v>55</v>
      </c>
      <c r="C29" s="6"/>
      <c r="D29" s="6"/>
      <c r="E29" s="7"/>
      <c r="F29" s="7"/>
      <c r="G29" s="7"/>
      <c r="H29" s="7"/>
      <c r="I29" s="8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8"/>
      <c r="Z29" s="8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28"/>
      <c r="AL29" s="28"/>
      <c r="AM29" s="7"/>
      <c r="AN29" s="7"/>
      <c r="AO29" s="7"/>
      <c r="AP29" s="9"/>
      <c r="AQ29" s="9"/>
      <c r="AR29" s="9"/>
      <c r="AS29" s="28" t="s">
        <v>111</v>
      </c>
      <c r="AT29" s="28" t="s">
        <v>111</v>
      </c>
    </row>
    <row r="30" spans="1:46" customFormat="1" x14ac:dyDescent="0.3">
      <c r="A30" s="5">
        <v>27</v>
      </c>
      <c r="B30" s="10" t="s">
        <v>56</v>
      </c>
      <c r="C30" s="6"/>
      <c r="D30" s="6"/>
      <c r="E30" s="7"/>
      <c r="F30" s="7"/>
      <c r="G30" s="7"/>
      <c r="H30" s="7"/>
      <c r="I30" s="8"/>
      <c r="J30" s="8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8"/>
      <c r="Z30" s="8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28"/>
      <c r="AL30" s="28"/>
      <c r="AM30" s="7"/>
      <c r="AN30" s="7"/>
      <c r="AO30" s="7"/>
      <c r="AP30" s="16"/>
      <c r="AQ30" s="16"/>
      <c r="AR30" s="16"/>
      <c r="AS30" s="28" t="s">
        <v>111</v>
      </c>
      <c r="AT30" s="28" t="s">
        <v>111</v>
      </c>
    </row>
    <row r="31" spans="1:46" customFormat="1" x14ac:dyDescent="0.3">
      <c r="A31" s="5">
        <v>28</v>
      </c>
      <c r="B31" s="10" t="s">
        <v>57</v>
      </c>
      <c r="C31" s="6"/>
      <c r="D31" s="6"/>
      <c r="E31" s="7"/>
      <c r="F31" s="7"/>
      <c r="G31" s="7"/>
      <c r="H31" s="7"/>
      <c r="I31" s="8"/>
      <c r="J31" s="8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8"/>
      <c r="Z31" s="8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28"/>
      <c r="AL31" s="28"/>
      <c r="AM31" s="7"/>
      <c r="AN31" s="7"/>
      <c r="AO31" s="7"/>
      <c r="AP31" s="9"/>
      <c r="AQ31" s="9"/>
      <c r="AR31" s="9"/>
      <c r="AS31" s="28" t="s">
        <v>111</v>
      </c>
      <c r="AT31" s="28" t="s">
        <v>111</v>
      </c>
    </row>
    <row r="32" spans="1:46" customFormat="1" x14ac:dyDescent="0.3">
      <c r="A32" s="5">
        <v>29</v>
      </c>
      <c r="B32" s="10" t="s">
        <v>58</v>
      </c>
      <c r="C32" s="6"/>
      <c r="D32" s="6"/>
      <c r="E32" s="7"/>
      <c r="F32" s="7"/>
      <c r="G32" s="7"/>
      <c r="H32" s="7"/>
      <c r="I32" s="8"/>
      <c r="J32" s="8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8"/>
      <c r="Z32" s="8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28"/>
      <c r="AL32" s="28"/>
      <c r="AM32" s="7"/>
      <c r="AN32" s="7"/>
      <c r="AO32" s="7"/>
      <c r="AP32" s="9"/>
      <c r="AQ32" s="9"/>
      <c r="AR32" s="9"/>
      <c r="AS32" s="28" t="s">
        <v>111</v>
      </c>
      <c r="AT32" s="28" t="s">
        <v>111</v>
      </c>
    </row>
    <row r="33" spans="1:46" customFormat="1" x14ac:dyDescent="0.3">
      <c r="A33" s="5">
        <v>30</v>
      </c>
      <c r="B33" s="10" t="s">
        <v>59</v>
      </c>
      <c r="C33" s="6"/>
      <c r="D33" s="6"/>
      <c r="E33" s="7"/>
      <c r="F33" s="7"/>
      <c r="G33" s="7"/>
      <c r="H33" s="7"/>
      <c r="I33" s="8"/>
      <c r="J33" s="8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8"/>
      <c r="Z33" s="8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28"/>
      <c r="AL33" s="28"/>
      <c r="AM33" s="7"/>
      <c r="AN33" s="7"/>
      <c r="AO33" s="7"/>
      <c r="AP33" s="9"/>
      <c r="AQ33" s="9"/>
      <c r="AR33" s="9"/>
      <c r="AS33" s="28" t="s">
        <v>111</v>
      </c>
      <c r="AT33" s="28" t="s">
        <v>111</v>
      </c>
    </row>
    <row r="34" spans="1:46" customFormat="1" x14ac:dyDescent="0.3">
      <c r="A34" s="5">
        <v>31</v>
      </c>
      <c r="B34" s="10" t="s">
        <v>60</v>
      </c>
      <c r="C34" s="6"/>
      <c r="D34" s="6"/>
      <c r="E34" s="7"/>
      <c r="F34" s="7"/>
      <c r="G34" s="7"/>
      <c r="H34" s="7"/>
      <c r="I34" s="8"/>
      <c r="J34" s="8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8"/>
      <c r="Z34" s="8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28"/>
      <c r="AL34" s="28"/>
      <c r="AM34" s="7"/>
      <c r="AN34" s="7"/>
      <c r="AO34" s="7"/>
      <c r="AP34" s="9"/>
      <c r="AQ34" s="9"/>
      <c r="AR34" s="9"/>
      <c r="AS34" s="28" t="s">
        <v>111</v>
      </c>
      <c r="AT34" s="28" t="s">
        <v>111</v>
      </c>
    </row>
    <row r="35" spans="1:46" customFormat="1" x14ac:dyDescent="0.3">
      <c r="A35" s="5">
        <v>32</v>
      </c>
      <c r="B35" s="10" t="s">
        <v>61</v>
      </c>
      <c r="C35" s="6"/>
      <c r="D35" s="6"/>
      <c r="E35" s="7"/>
      <c r="F35" s="7"/>
      <c r="G35" s="7"/>
      <c r="H35" s="7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8"/>
      <c r="Z35" s="8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28"/>
      <c r="AL35" s="28"/>
      <c r="AM35" s="7"/>
      <c r="AN35" s="7"/>
      <c r="AO35" s="7"/>
      <c r="AP35" s="9"/>
      <c r="AQ35" s="9"/>
      <c r="AR35" s="9"/>
      <c r="AS35" s="28" t="s">
        <v>111</v>
      </c>
      <c r="AT35" s="28" t="s">
        <v>111</v>
      </c>
    </row>
    <row r="36" spans="1:46" customFormat="1" x14ac:dyDescent="0.3">
      <c r="A36" s="5">
        <v>33</v>
      </c>
      <c r="B36" s="10" t="s">
        <v>62</v>
      </c>
      <c r="C36" s="6"/>
      <c r="D36" s="6"/>
      <c r="E36" s="7"/>
      <c r="F36" s="7"/>
      <c r="G36" s="7"/>
      <c r="H36" s="7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8"/>
      <c r="Z36" s="8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28"/>
      <c r="AL36" s="28"/>
      <c r="AM36" s="7"/>
      <c r="AN36" s="7"/>
      <c r="AO36" s="7"/>
      <c r="AP36" s="9"/>
      <c r="AQ36" s="9"/>
      <c r="AR36" s="9"/>
      <c r="AS36" s="28" t="s">
        <v>111</v>
      </c>
      <c r="AT36" s="28" t="s">
        <v>111</v>
      </c>
    </row>
    <row r="37" spans="1:46" customFormat="1" x14ac:dyDescent="0.3">
      <c r="A37" s="5">
        <v>34</v>
      </c>
      <c r="B37" s="10" t="s">
        <v>63</v>
      </c>
      <c r="C37" s="6"/>
      <c r="D37" s="6"/>
      <c r="E37" s="7"/>
      <c r="F37" s="7"/>
      <c r="G37" s="7"/>
      <c r="H37" s="7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8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28"/>
      <c r="AL37" s="28"/>
      <c r="AM37" s="7"/>
      <c r="AN37" s="7"/>
      <c r="AO37" s="7"/>
      <c r="AP37" s="9"/>
      <c r="AQ37" s="9"/>
      <c r="AR37" s="9"/>
      <c r="AS37" s="28" t="s">
        <v>111</v>
      </c>
      <c r="AT37" s="28" t="s">
        <v>111</v>
      </c>
    </row>
    <row r="38" spans="1:46" customFormat="1" x14ac:dyDescent="0.3">
      <c r="A38" s="5">
        <v>35</v>
      </c>
      <c r="B38" s="10" t="s">
        <v>64</v>
      </c>
      <c r="C38" s="6"/>
      <c r="D38" s="6"/>
      <c r="E38" s="7"/>
      <c r="F38" s="7"/>
      <c r="G38" s="7"/>
      <c r="H38" s="7"/>
      <c r="I38" s="8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8"/>
      <c r="Z38" s="8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28"/>
      <c r="AL38" s="28"/>
      <c r="AM38" s="7"/>
      <c r="AN38" s="7"/>
      <c r="AO38" s="7"/>
      <c r="AP38" s="9"/>
      <c r="AQ38" s="9"/>
      <c r="AR38" s="9"/>
      <c r="AS38" s="28" t="s">
        <v>111</v>
      </c>
      <c r="AT38" s="28" t="s">
        <v>111</v>
      </c>
    </row>
    <row r="39" spans="1:46" customFormat="1" x14ac:dyDescent="0.3">
      <c r="A39" s="5">
        <v>36</v>
      </c>
      <c r="B39" s="10" t="s">
        <v>65</v>
      </c>
      <c r="C39" s="6"/>
      <c r="D39" s="6"/>
      <c r="E39" s="7"/>
      <c r="F39" s="7"/>
      <c r="G39" s="7"/>
      <c r="H39" s="7"/>
      <c r="I39" s="8"/>
      <c r="J39" s="8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8"/>
      <c r="Z39" s="8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28"/>
      <c r="AL39" s="28"/>
      <c r="AM39" s="7"/>
      <c r="AN39" s="7"/>
      <c r="AO39" s="7"/>
      <c r="AP39" s="9"/>
      <c r="AQ39" s="9"/>
      <c r="AR39" s="9"/>
      <c r="AS39" s="28" t="s">
        <v>111</v>
      </c>
      <c r="AT39" s="28" t="s">
        <v>111</v>
      </c>
    </row>
    <row r="40" spans="1:46" customFormat="1" x14ac:dyDescent="0.3">
      <c r="A40" s="5">
        <v>37</v>
      </c>
      <c r="B40" s="10" t="s">
        <v>66</v>
      </c>
      <c r="C40" s="6"/>
      <c r="D40" s="6"/>
      <c r="E40" s="7"/>
      <c r="F40" s="7"/>
      <c r="G40" s="7"/>
      <c r="H40" s="7"/>
      <c r="I40" s="8"/>
      <c r="J40" s="8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8"/>
      <c r="Z40" s="8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28"/>
      <c r="AL40" s="28"/>
      <c r="AM40" s="7"/>
      <c r="AN40" s="7"/>
      <c r="AO40" s="7"/>
      <c r="AP40" s="9"/>
      <c r="AQ40" s="9"/>
      <c r="AR40" s="9"/>
      <c r="AS40" s="28" t="s">
        <v>111</v>
      </c>
      <c r="AT40" s="28" t="s">
        <v>111</v>
      </c>
    </row>
    <row r="41" spans="1:46" customFormat="1" x14ac:dyDescent="0.3">
      <c r="A41" s="5">
        <v>38</v>
      </c>
      <c r="B41" s="10" t="s">
        <v>67</v>
      </c>
      <c r="C41" s="6"/>
      <c r="D41" s="6"/>
      <c r="E41" s="7"/>
      <c r="F41" s="7"/>
      <c r="G41" s="7"/>
      <c r="H41" s="7"/>
      <c r="I41" s="8"/>
      <c r="J41" s="8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8"/>
      <c r="Z41" s="8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28"/>
      <c r="AL41" s="28"/>
      <c r="AM41" s="7"/>
      <c r="AN41" s="7"/>
      <c r="AO41" s="7"/>
      <c r="AP41" s="9"/>
      <c r="AQ41" s="9"/>
      <c r="AR41" s="9"/>
      <c r="AS41" s="28" t="s">
        <v>111</v>
      </c>
      <c r="AT41" s="28" t="s">
        <v>111</v>
      </c>
    </row>
    <row r="42" spans="1:46" customFormat="1" x14ac:dyDescent="0.3">
      <c r="A42" s="5">
        <v>39</v>
      </c>
      <c r="B42" s="10" t="s">
        <v>68</v>
      </c>
      <c r="C42" s="6"/>
      <c r="D42" s="6"/>
      <c r="E42" s="7"/>
      <c r="F42" s="7"/>
      <c r="G42" s="7"/>
      <c r="H42" s="7"/>
      <c r="I42" s="8"/>
      <c r="J42" s="8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8"/>
      <c r="Z42" s="8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28"/>
      <c r="AL42" s="28"/>
      <c r="AM42" s="7"/>
      <c r="AN42" s="7"/>
      <c r="AO42" s="7"/>
      <c r="AP42" s="9"/>
      <c r="AQ42" s="9"/>
      <c r="AR42" s="9"/>
      <c r="AS42" s="28" t="s">
        <v>111</v>
      </c>
      <c r="AT42" s="28" t="s">
        <v>111</v>
      </c>
    </row>
    <row r="43" spans="1:46" customFormat="1" x14ac:dyDescent="0.3">
      <c r="A43" s="5">
        <v>40</v>
      </c>
      <c r="B43" s="10" t="s">
        <v>69</v>
      </c>
      <c r="C43" s="6"/>
      <c r="D43" s="6"/>
      <c r="E43" s="7"/>
      <c r="F43" s="7"/>
      <c r="G43" s="7"/>
      <c r="H43" s="7"/>
      <c r="I43" s="8"/>
      <c r="J43" s="8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8"/>
      <c r="Z43" s="8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28"/>
      <c r="AL43" s="28"/>
      <c r="AM43" s="7"/>
      <c r="AN43" s="7"/>
      <c r="AO43" s="7"/>
      <c r="AP43" s="9"/>
      <c r="AQ43" s="9"/>
      <c r="AR43" s="9"/>
      <c r="AS43" s="28" t="s">
        <v>111</v>
      </c>
      <c r="AT43" s="28" t="s">
        <v>111</v>
      </c>
    </row>
    <row r="44" spans="1:46" customFormat="1" x14ac:dyDescent="0.3">
      <c r="A44" s="5">
        <v>41</v>
      </c>
      <c r="B44" s="10" t="s">
        <v>70</v>
      </c>
      <c r="C44" s="6"/>
      <c r="D44" s="6"/>
      <c r="E44" s="7"/>
      <c r="F44" s="7"/>
      <c r="G44" s="7"/>
      <c r="H44" s="7"/>
      <c r="I44" s="8"/>
      <c r="J44" s="8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8"/>
      <c r="Z44" s="8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28"/>
      <c r="AL44" s="28"/>
      <c r="AM44" s="7"/>
      <c r="AN44" s="7"/>
      <c r="AO44" s="7"/>
      <c r="AP44" s="9"/>
      <c r="AQ44" s="9"/>
      <c r="AR44" s="9"/>
      <c r="AS44" s="28" t="s">
        <v>111</v>
      </c>
      <c r="AT44" s="28" t="s">
        <v>111</v>
      </c>
    </row>
    <row r="45" spans="1:46" customFormat="1" x14ac:dyDescent="0.3">
      <c r="A45" s="5">
        <v>42</v>
      </c>
      <c r="B45" s="10" t="s">
        <v>71</v>
      </c>
      <c r="C45" s="6"/>
      <c r="D45" s="6"/>
      <c r="E45" s="7"/>
      <c r="F45" s="7"/>
      <c r="G45" s="7"/>
      <c r="H45" s="7"/>
      <c r="I45" s="8"/>
      <c r="J45" s="8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8"/>
      <c r="Z45" s="8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28"/>
      <c r="AL45" s="28"/>
      <c r="AM45" s="7"/>
      <c r="AN45" s="7"/>
      <c r="AO45" s="7"/>
      <c r="AP45" s="9"/>
      <c r="AQ45" s="9"/>
      <c r="AR45" s="9"/>
      <c r="AS45" s="28" t="s">
        <v>111</v>
      </c>
      <c r="AT45" s="28" t="s">
        <v>111</v>
      </c>
    </row>
    <row r="46" spans="1:46" customFormat="1" x14ac:dyDescent="0.3">
      <c r="A46" s="5">
        <v>43</v>
      </c>
      <c r="B46" s="10" t="s">
        <v>72</v>
      </c>
      <c r="C46" s="6"/>
      <c r="D46" s="6"/>
      <c r="E46" s="7"/>
      <c r="F46" s="7"/>
      <c r="G46" s="7"/>
      <c r="H46" s="7"/>
      <c r="I46" s="8"/>
      <c r="J46" s="8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8"/>
      <c r="Z46" s="8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28"/>
      <c r="AL46" s="28"/>
      <c r="AM46" s="7"/>
      <c r="AN46" s="7"/>
      <c r="AO46" s="7"/>
      <c r="AP46" s="9"/>
      <c r="AQ46" s="9"/>
      <c r="AR46" s="9"/>
      <c r="AS46" s="28" t="s">
        <v>111</v>
      </c>
      <c r="AT46" s="28" t="s">
        <v>111</v>
      </c>
    </row>
    <row r="47" spans="1:46" customFormat="1" x14ac:dyDescent="0.3">
      <c r="A47" s="5">
        <v>44</v>
      </c>
      <c r="B47" s="10" t="s">
        <v>73</v>
      </c>
      <c r="C47" s="6"/>
      <c r="D47" s="6"/>
      <c r="E47" s="7"/>
      <c r="F47" s="7"/>
      <c r="G47" s="7"/>
      <c r="H47" s="7"/>
      <c r="I47" s="8"/>
      <c r="J47" s="8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8"/>
      <c r="Z47" s="8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28"/>
      <c r="AL47" s="28"/>
      <c r="AM47" s="7"/>
      <c r="AN47" s="7"/>
      <c r="AO47" s="7"/>
      <c r="AP47" s="9"/>
      <c r="AQ47" s="9"/>
      <c r="AR47" s="9"/>
      <c r="AS47" s="28" t="s">
        <v>111</v>
      </c>
      <c r="AT47" s="28" t="s">
        <v>111</v>
      </c>
    </row>
    <row r="48" spans="1:46" customFormat="1" x14ac:dyDescent="0.3">
      <c r="A48" s="5">
        <v>45</v>
      </c>
      <c r="B48" s="10" t="s">
        <v>74</v>
      </c>
      <c r="C48" s="6"/>
      <c r="D48" s="6"/>
      <c r="E48" s="7"/>
      <c r="F48" s="7"/>
      <c r="G48" s="7"/>
      <c r="H48" s="7"/>
      <c r="I48" s="8"/>
      <c r="J48" s="8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8"/>
      <c r="Z48" s="8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28"/>
      <c r="AL48" s="28"/>
      <c r="AM48" s="7"/>
      <c r="AN48" s="7"/>
      <c r="AO48" s="7"/>
      <c r="AP48" s="9"/>
      <c r="AQ48" s="9"/>
      <c r="AR48" s="9"/>
      <c r="AS48" s="28" t="s">
        <v>111</v>
      </c>
      <c r="AT48" s="28" t="s">
        <v>111</v>
      </c>
    </row>
    <row r="49" spans="1:46" customFormat="1" x14ac:dyDescent="0.3">
      <c r="A49" s="5">
        <v>46</v>
      </c>
      <c r="B49" s="10" t="s">
        <v>75</v>
      </c>
      <c r="C49" s="6"/>
      <c r="D49" s="6"/>
      <c r="E49" s="7"/>
      <c r="F49" s="7"/>
      <c r="G49" s="7"/>
      <c r="H49" s="7"/>
      <c r="I49" s="8"/>
      <c r="J49" s="8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8"/>
      <c r="Z49" s="8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28"/>
      <c r="AL49" s="28"/>
      <c r="AM49" s="7"/>
      <c r="AN49" s="7"/>
      <c r="AO49" s="7"/>
      <c r="AP49" s="7"/>
      <c r="AQ49" s="7"/>
      <c r="AR49" s="9"/>
      <c r="AS49" s="28" t="s">
        <v>111</v>
      </c>
      <c r="AT49" s="28" t="s">
        <v>111</v>
      </c>
    </row>
    <row r="50" spans="1:46" customFormat="1" x14ac:dyDescent="0.3">
      <c r="A50" s="5">
        <v>47</v>
      </c>
      <c r="B50" s="10" t="s">
        <v>76</v>
      </c>
      <c r="C50" s="6"/>
      <c r="D50" s="6"/>
      <c r="E50" s="7"/>
      <c r="F50" s="7"/>
      <c r="G50" s="7"/>
      <c r="H50" s="7"/>
      <c r="I50" s="8"/>
      <c r="J50" s="8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8"/>
      <c r="Z50" s="8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28"/>
      <c r="AL50" s="28"/>
      <c r="AM50" s="7"/>
      <c r="AN50" s="7"/>
      <c r="AO50" s="7"/>
      <c r="AP50" s="7"/>
      <c r="AQ50" s="7"/>
      <c r="AR50" s="9"/>
      <c r="AS50" s="28" t="s">
        <v>111</v>
      </c>
      <c r="AT50" s="28" t="s">
        <v>111</v>
      </c>
    </row>
    <row r="51" spans="1:46" customFormat="1" x14ac:dyDescent="0.3">
      <c r="A51" s="5">
        <v>48</v>
      </c>
      <c r="B51" s="10" t="s">
        <v>77</v>
      </c>
      <c r="C51" s="6"/>
      <c r="D51" s="6"/>
      <c r="E51" s="7"/>
      <c r="F51" s="7"/>
      <c r="G51" s="7"/>
      <c r="H51" s="7"/>
      <c r="I51" s="8"/>
      <c r="J51" s="8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8"/>
      <c r="Z51" s="8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28"/>
      <c r="AL51" s="28"/>
      <c r="AM51" s="7"/>
      <c r="AN51" s="7"/>
      <c r="AO51" s="7"/>
      <c r="AP51" s="7"/>
      <c r="AQ51" s="7"/>
      <c r="AR51" s="9"/>
      <c r="AS51" s="28" t="s">
        <v>111</v>
      </c>
      <c r="AT51" s="28" t="s">
        <v>111</v>
      </c>
    </row>
    <row r="52" spans="1:46" customFormat="1" x14ac:dyDescent="0.3">
      <c r="A52" s="5">
        <v>49</v>
      </c>
      <c r="B52" s="10" t="s">
        <v>78</v>
      </c>
      <c r="C52" s="6"/>
      <c r="D52" s="6"/>
      <c r="E52" s="7"/>
      <c r="F52" s="7"/>
      <c r="G52" s="7"/>
      <c r="H52" s="7"/>
      <c r="I52" s="8"/>
      <c r="J52" s="8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8"/>
      <c r="Z52" s="8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28"/>
      <c r="AL52" s="28"/>
      <c r="AM52" s="7"/>
      <c r="AN52" s="7"/>
      <c r="AO52" s="7"/>
      <c r="AP52" s="7"/>
      <c r="AQ52" s="7"/>
      <c r="AR52" s="9"/>
      <c r="AS52" s="28" t="s">
        <v>111</v>
      </c>
      <c r="AT52" s="28" t="s">
        <v>111</v>
      </c>
    </row>
    <row r="53" spans="1:46" customFormat="1" x14ac:dyDescent="0.3">
      <c r="A53" s="5">
        <v>50</v>
      </c>
      <c r="B53" s="10" t="s">
        <v>79</v>
      </c>
      <c r="C53" s="6"/>
      <c r="D53" s="6"/>
      <c r="E53" s="7"/>
      <c r="F53" s="7"/>
      <c r="G53" s="7"/>
      <c r="H53" s="7"/>
      <c r="I53" s="8"/>
      <c r="J53" s="8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8"/>
      <c r="Z53" s="8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28"/>
      <c r="AL53" s="28"/>
      <c r="AM53" s="7"/>
      <c r="AN53" s="7"/>
      <c r="AO53" s="7"/>
      <c r="AP53" s="7"/>
      <c r="AQ53" s="7"/>
      <c r="AR53" s="9"/>
      <c r="AS53" s="28" t="s">
        <v>111</v>
      </c>
      <c r="AT53" s="28" t="s">
        <v>111</v>
      </c>
    </row>
    <row r="54" spans="1:46" customFormat="1" x14ac:dyDescent="0.3">
      <c r="A54" s="5">
        <v>51</v>
      </c>
      <c r="B54" s="10" t="s">
        <v>80</v>
      </c>
      <c r="C54" s="6"/>
      <c r="D54" s="6"/>
      <c r="E54" s="7"/>
      <c r="F54" s="7"/>
      <c r="G54" s="7"/>
      <c r="H54" s="7"/>
      <c r="I54" s="8"/>
      <c r="J54" s="8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8"/>
      <c r="Z54" s="8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28"/>
      <c r="AL54" s="28"/>
      <c r="AM54" s="7"/>
      <c r="AN54" s="7"/>
      <c r="AO54" s="7"/>
      <c r="AP54" s="7"/>
      <c r="AQ54" s="7"/>
      <c r="AR54" s="9"/>
      <c r="AS54" s="28" t="s">
        <v>111</v>
      </c>
      <c r="AT54" s="28" t="s">
        <v>111</v>
      </c>
    </row>
    <row r="55" spans="1:46" customFormat="1" x14ac:dyDescent="0.3">
      <c r="A55" s="5">
        <v>52</v>
      </c>
      <c r="B55" s="10" t="s">
        <v>81</v>
      </c>
      <c r="C55" s="6"/>
      <c r="D55" s="6"/>
      <c r="E55" s="7"/>
      <c r="F55" s="7"/>
      <c r="G55" s="7"/>
      <c r="H55" s="7"/>
      <c r="I55" s="8"/>
      <c r="J55" s="8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8"/>
      <c r="Z55" s="8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28"/>
      <c r="AL55" s="28"/>
      <c r="AM55" s="7"/>
      <c r="AN55" s="7"/>
      <c r="AO55" s="7"/>
      <c r="AP55" s="7"/>
      <c r="AQ55" s="7"/>
      <c r="AR55" s="9"/>
      <c r="AS55" s="28" t="s">
        <v>111</v>
      </c>
      <c r="AT55" s="28" t="s">
        <v>111</v>
      </c>
    </row>
    <row r="56" spans="1:46" customFormat="1" x14ac:dyDescent="0.3">
      <c r="A56" s="5">
        <v>53</v>
      </c>
      <c r="B56" s="10" t="s">
        <v>82</v>
      </c>
      <c r="C56" s="6"/>
      <c r="D56" s="6"/>
      <c r="E56" s="7"/>
      <c r="F56" s="7"/>
      <c r="G56" s="7"/>
      <c r="H56" s="7"/>
      <c r="I56" s="8"/>
      <c r="J56" s="8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8"/>
      <c r="Z56" s="8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28"/>
      <c r="AL56" s="28"/>
      <c r="AM56" s="7"/>
      <c r="AN56" s="7"/>
      <c r="AO56" s="7"/>
      <c r="AP56" s="7"/>
      <c r="AQ56" s="7"/>
      <c r="AR56" s="9"/>
      <c r="AS56" s="28" t="s">
        <v>111</v>
      </c>
      <c r="AT56" s="28" t="s">
        <v>111</v>
      </c>
    </row>
    <row r="57" spans="1:46" customFormat="1" x14ac:dyDescent="0.3">
      <c r="A57" s="5">
        <v>54</v>
      </c>
      <c r="B57" s="10" t="s">
        <v>83</v>
      </c>
      <c r="C57" s="6"/>
      <c r="D57" s="6"/>
      <c r="E57" s="7"/>
      <c r="F57" s="7"/>
      <c r="G57" s="7"/>
      <c r="H57" s="7"/>
      <c r="I57" s="8"/>
      <c r="J57" s="8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8"/>
      <c r="Z57" s="8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28"/>
      <c r="AL57" s="28"/>
      <c r="AM57" s="7"/>
      <c r="AN57" s="7"/>
      <c r="AO57" s="7"/>
      <c r="AP57" s="7"/>
      <c r="AQ57" s="7"/>
      <c r="AR57" s="9"/>
      <c r="AS57" s="28" t="s">
        <v>111</v>
      </c>
      <c r="AT57" s="28" t="s">
        <v>111</v>
      </c>
    </row>
    <row r="58" spans="1:46" customFormat="1" x14ac:dyDescent="0.3">
      <c r="A58" s="5">
        <v>55</v>
      </c>
      <c r="B58" s="10" t="s">
        <v>84</v>
      </c>
      <c r="C58" s="6"/>
      <c r="D58" s="6"/>
      <c r="E58" s="7"/>
      <c r="F58" s="7"/>
      <c r="G58" s="7"/>
      <c r="H58" s="7"/>
      <c r="I58" s="8"/>
      <c r="J58" s="8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8"/>
      <c r="Z58" s="8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28"/>
      <c r="AL58" s="28"/>
      <c r="AM58" s="7"/>
      <c r="AN58" s="7"/>
      <c r="AO58" s="7"/>
      <c r="AP58" s="7"/>
      <c r="AQ58" s="7"/>
      <c r="AR58" s="9"/>
      <c r="AS58" s="28" t="s">
        <v>111</v>
      </c>
      <c r="AT58" s="28" t="s">
        <v>111</v>
      </c>
    </row>
    <row r="59" spans="1:46" customFormat="1" x14ac:dyDescent="0.3">
      <c r="A59" s="5">
        <v>56</v>
      </c>
      <c r="B59" s="10" t="s">
        <v>85</v>
      </c>
      <c r="C59" s="6"/>
      <c r="D59" s="6"/>
      <c r="E59" s="7"/>
      <c r="F59" s="7"/>
      <c r="G59" s="7"/>
      <c r="H59" s="7"/>
      <c r="I59" s="8"/>
      <c r="J59" s="8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8"/>
      <c r="Z59" s="8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28"/>
      <c r="AL59" s="28"/>
      <c r="AM59" s="7"/>
      <c r="AN59" s="7"/>
      <c r="AO59" s="7"/>
      <c r="AP59" s="7"/>
      <c r="AQ59" s="7"/>
      <c r="AR59" s="9"/>
      <c r="AS59" s="28" t="s">
        <v>111</v>
      </c>
      <c r="AT59" s="28" t="s">
        <v>111</v>
      </c>
    </row>
    <row r="60" spans="1:46" customFormat="1" x14ac:dyDescent="0.3">
      <c r="A60" s="5">
        <v>57</v>
      </c>
      <c r="B60" s="10" t="s">
        <v>86</v>
      </c>
      <c r="C60" s="6"/>
      <c r="D60" s="6"/>
      <c r="E60" s="7"/>
      <c r="F60" s="7"/>
      <c r="G60" s="7"/>
      <c r="H60" s="7"/>
      <c r="I60" s="8"/>
      <c r="J60" s="8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8"/>
      <c r="Z60" s="8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28"/>
      <c r="AL60" s="28"/>
      <c r="AM60" s="7"/>
      <c r="AN60" s="7"/>
      <c r="AO60" s="7"/>
      <c r="AP60" s="7"/>
      <c r="AQ60" s="7"/>
      <c r="AR60" s="9"/>
      <c r="AS60" s="28" t="s">
        <v>111</v>
      </c>
      <c r="AT60" s="28" t="s">
        <v>111</v>
      </c>
    </row>
    <row r="61" spans="1:46" customFormat="1" x14ac:dyDescent="0.3">
      <c r="A61" s="5">
        <v>58</v>
      </c>
      <c r="B61" s="10" t="s">
        <v>87</v>
      </c>
      <c r="C61" s="6"/>
      <c r="D61" s="6"/>
      <c r="E61" s="7"/>
      <c r="F61" s="7"/>
      <c r="G61" s="7"/>
      <c r="H61" s="7"/>
      <c r="I61" s="8"/>
      <c r="J61" s="8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8"/>
      <c r="Z61" s="8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28"/>
      <c r="AL61" s="28"/>
      <c r="AM61" s="7"/>
      <c r="AN61" s="7"/>
      <c r="AO61" s="7"/>
      <c r="AP61" s="7"/>
      <c r="AQ61" s="7"/>
      <c r="AR61" s="9"/>
      <c r="AS61" s="28" t="s">
        <v>111</v>
      </c>
      <c r="AT61" s="28" t="s">
        <v>111</v>
      </c>
    </row>
    <row r="62" spans="1:46" customFormat="1" x14ac:dyDescent="0.3">
      <c r="A62" s="5">
        <v>59</v>
      </c>
      <c r="B62" s="10" t="s">
        <v>88</v>
      </c>
      <c r="C62" s="6"/>
      <c r="D62" s="6"/>
      <c r="E62" s="7"/>
      <c r="F62" s="7"/>
      <c r="G62" s="7"/>
      <c r="H62" s="7"/>
      <c r="I62" s="8"/>
      <c r="J62" s="8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8"/>
      <c r="Z62" s="8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28"/>
      <c r="AL62" s="28"/>
      <c r="AM62" s="7"/>
      <c r="AN62" s="7"/>
      <c r="AO62" s="7"/>
      <c r="AP62" s="7"/>
      <c r="AQ62" s="7"/>
      <c r="AR62" s="9"/>
      <c r="AS62" s="28" t="s">
        <v>111</v>
      </c>
      <c r="AT62" s="28" t="s">
        <v>111</v>
      </c>
    </row>
    <row r="63" spans="1:46" customFormat="1" x14ac:dyDescent="0.3">
      <c r="A63" s="5">
        <v>60</v>
      </c>
      <c r="B63" s="10" t="s">
        <v>89</v>
      </c>
      <c r="C63" s="6"/>
      <c r="D63" s="6"/>
      <c r="E63" s="7"/>
      <c r="F63" s="7"/>
      <c r="G63" s="7"/>
      <c r="H63" s="7"/>
      <c r="I63" s="8"/>
      <c r="J63" s="8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8"/>
      <c r="Z63" s="8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28"/>
      <c r="AL63" s="28"/>
      <c r="AM63" s="7"/>
      <c r="AN63" s="7"/>
      <c r="AO63" s="7"/>
      <c r="AP63" s="7"/>
      <c r="AQ63" s="7"/>
      <c r="AR63" s="9"/>
      <c r="AS63" s="28" t="s">
        <v>111</v>
      </c>
      <c r="AT63" s="28" t="s">
        <v>111</v>
      </c>
    </row>
    <row r="64" spans="1:46" customFormat="1" x14ac:dyDescent="0.3">
      <c r="A64" s="5">
        <v>61</v>
      </c>
      <c r="B64" s="10" t="s">
        <v>90</v>
      </c>
      <c r="C64" s="6"/>
      <c r="D64" s="6"/>
      <c r="E64" s="7"/>
      <c r="F64" s="7"/>
      <c r="G64" s="7"/>
      <c r="H64" s="7"/>
      <c r="I64" s="8"/>
      <c r="J64" s="8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8"/>
      <c r="Z64" s="8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28"/>
      <c r="AL64" s="28"/>
      <c r="AM64" s="7"/>
      <c r="AN64" s="7"/>
      <c r="AO64" s="7"/>
      <c r="AP64" s="7"/>
      <c r="AQ64" s="7"/>
      <c r="AR64" s="9"/>
      <c r="AS64" s="28" t="s">
        <v>111</v>
      </c>
      <c r="AT64" s="28" t="s">
        <v>111</v>
      </c>
    </row>
    <row r="65" spans="1:46" customFormat="1" x14ac:dyDescent="0.3">
      <c r="A65" s="5">
        <v>62</v>
      </c>
      <c r="B65" s="10" t="s">
        <v>91</v>
      </c>
      <c r="C65" s="6"/>
      <c r="D65" s="6"/>
      <c r="E65" s="7"/>
      <c r="F65" s="7"/>
      <c r="G65" s="7"/>
      <c r="H65" s="7"/>
      <c r="I65" s="8"/>
      <c r="J65" s="8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8"/>
      <c r="Z65" s="8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28"/>
      <c r="AL65" s="28"/>
      <c r="AM65" s="7"/>
      <c r="AN65" s="7"/>
      <c r="AO65" s="7"/>
      <c r="AP65" s="7"/>
      <c r="AQ65" s="7"/>
      <c r="AR65" s="9"/>
      <c r="AS65" s="28" t="s">
        <v>111</v>
      </c>
      <c r="AT65" s="28" t="s">
        <v>111</v>
      </c>
    </row>
    <row r="66" spans="1:46" customFormat="1" x14ac:dyDescent="0.3">
      <c r="A66" s="5">
        <v>63</v>
      </c>
      <c r="B66" s="10" t="s">
        <v>92</v>
      </c>
      <c r="C66" s="6"/>
      <c r="D66" s="6"/>
      <c r="E66" s="7"/>
      <c r="F66" s="7"/>
      <c r="G66" s="7"/>
      <c r="H66" s="7"/>
      <c r="I66" s="8"/>
      <c r="J66" s="8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8"/>
      <c r="Z66" s="8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28"/>
      <c r="AL66" s="28"/>
      <c r="AM66" s="7"/>
      <c r="AN66" s="7"/>
      <c r="AO66" s="7"/>
      <c r="AP66" s="7"/>
      <c r="AQ66" s="7"/>
      <c r="AR66" s="9"/>
      <c r="AS66" s="28" t="s">
        <v>111</v>
      </c>
      <c r="AT66" s="28" t="s">
        <v>111</v>
      </c>
    </row>
    <row r="67" spans="1:46" customFormat="1" x14ac:dyDescent="0.3">
      <c r="A67" s="5">
        <v>64</v>
      </c>
      <c r="B67" s="10" t="s">
        <v>93</v>
      </c>
      <c r="C67" s="6"/>
      <c r="D67" s="6"/>
      <c r="E67" s="7"/>
      <c r="F67" s="7"/>
      <c r="G67" s="7"/>
      <c r="H67" s="7"/>
      <c r="I67" s="8"/>
      <c r="J67" s="8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8"/>
      <c r="Z67" s="8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28"/>
      <c r="AL67" s="28"/>
      <c r="AM67" s="7"/>
      <c r="AN67" s="7"/>
      <c r="AO67" s="7"/>
      <c r="AP67" s="7"/>
      <c r="AQ67" s="7"/>
      <c r="AR67" s="9"/>
      <c r="AS67" s="28" t="s">
        <v>111</v>
      </c>
      <c r="AT67" s="28" t="s">
        <v>111</v>
      </c>
    </row>
    <row r="68" spans="1:46" customFormat="1" x14ac:dyDescent="0.3">
      <c r="A68" s="5">
        <v>65</v>
      </c>
      <c r="B68" s="10" t="s">
        <v>94</v>
      </c>
      <c r="C68" s="6"/>
      <c r="D68" s="6"/>
      <c r="E68" s="7"/>
      <c r="F68" s="7"/>
      <c r="G68" s="7"/>
      <c r="H68" s="7"/>
      <c r="I68" s="8"/>
      <c r="J68" s="8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8"/>
      <c r="Z68" s="8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28"/>
      <c r="AL68" s="28"/>
      <c r="AM68" s="7"/>
      <c r="AN68" s="7"/>
      <c r="AO68" s="7"/>
      <c r="AP68" s="7"/>
      <c r="AQ68" s="7"/>
      <c r="AR68" s="9"/>
      <c r="AS68" s="28" t="s">
        <v>111</v>
      </c>
      <c r="AT68" s="28" t="s">
        <v>111</v>
      </c>
    </row>
    <row r="69" spans="1:46" customFormat="1" x14ac:dyDescent="0.3">
      <c r="A69" s="5">
        <v>66</v>
      </c>
      <c r="B69" s="10" t="s">
        <v>95</v>
      </c>
      <c r="C69" s="6"/>
      <c r="D69" s="6"/>
      <c r="E69" s="7"/>
      <c r="F69" s="7"/>
      <c r="G69" s="7"/>
      <c r="H69" s="7"/>
      <c r="I69" s="8"/>
      <c r="J69" s="8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8"/>
      <c r="Z69" s="8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28"/>
      <c r="AL69" s="28"/>
      <c r="AM69" s="7"/>
      <c r="AN69" s="7"/>
      <c r="AO69" s="7"/>
      <c r="AP69" s="7"/>
      <c r="AQ69" s="7"/>
      <c r="AR69" s="9"/>
      <c r="AS69" s="28" t="s">
        <v>111</v>
      </c>
      <c r="AT69" s="28" t="s">
        <v>111</v>
      </c>
    </row>
    <row r="70" spans="1:46" customFormat="1" x14ac:dyDescent="0.3">
      <c r="A70" s="5">
        <v>67</v>
      </c>
      <c r="B70" s="10" t="s">
        <v>96</v>
      </c>
      <c r="C70" s="6"/>
      <c r="D70" s="6"/>
      <c r="E70" s="7"/>
      <c r="F70" s="7"/>
      <c r="G70" s="7"/>
      <c r="H70" s="7"/>
      <c r="I70" s="8"/>
      <c r="J70" s="8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8"/>
      <c r="Z70" s="8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28"/>
      <c r="AL70" s="28"/>
      <c r="AM70" s="7"/>
      <c r="AN70" s="7"/>
      <c r="AO70" s="7"/>
      <c r="AP70" s="7"/>
      <c r="AQ70" s="7"/>
      <c r="AR70" s="9"/>
      <c r="AS70" s="28" t="s">
        <v>111</v>
      </c>
      <c r="AT70" s="28" t="s">
        <v>111</v>
      </c>
    </row>
    <row r="71" spans="1:46" customFormat="1" x14ac:dyDescent="0.3">
      <c r="A71" s="5">
        <v>68</v>
      </c>
      <c r="B71" s="10" t="s">
        <v>97</v>
      </c>
      <c r="C71" s="6"/>
      <c r="D71" s="6"/>
      <c r="E71" s="7"/>
      <c r="F71" s="7"/>
      <c r="G71" s="7"/>
      <c r="H71" s="7"/>
      <c r="I71" s="8"/>
      <c r="J71" s="8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8"/>
      <c r="Z71" s="8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28"/>
      <c r="AL71" s="28"/>
      <c r="AM71" s="7"/>
      <c r="AN71" s="7"/>
      <c r="AO71" s="7"/>
      <c r="AP71" s="7"/>
      <c r="AQ71" s="7"/>
      <c r="AR71" s="9"/>
      <c r="AS71" s="28" t="s">
        <v>111</v>
      </c>
      <c r="AT71" s="28" t="s">
        <v>111</v>
      </c>
    </row>
    <row r="72" spans="1:46" customFormat="1" x14ac:dyDescent="0.3">
      <c r="A72" s="5">
        <v>69</v>
      </c>
      <c r="B72" s="10" t="s">
        <v>98</v>
      </c>
      <c r="C72" s="6"/>
      <c r="D72" s="6"/>
      <c r="E72" s="7"/>
      <c r="F72" s="7"/>
      <c r="G72" s="7"/>
      <c r="H72" s="7"/>
      <c r="I72" s="8"/>
      <c r="J72" s="8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8"/>
      <c r="Z72" s="8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28"/>
      <c r="AL72" s="28"/>
      <c r="AM72" s="7"/>
      <c r="AN72" s="7"/>
      <c r="AO72" s="7"/>
      <c r="AP72" s="7"/>
      <c r="AQ72" s="7"/>
      <c r="AR72" s="9"/>
      <c r="AS72" s="28" t="s">
        <v>111</v>
      </c>
      <c r="AT72" s="28" t="s">
        <v>111</v>
      </c>
    </row>
    <row r="73" spans="1:46" customFormat="1" x14ac:dyDescent="0.3">
      <c r="A73" s="5">
        <v>70</v>
      </c>
      <c r="B73" s="10" t="s">
        <v>99</v>
      </c>
      <c r="C73" s="6"/>
      <c r="D73" s="6"/>
      <c r="E73" s="7"/>
      <c r="F73" s="7"/>
      <c r="G73" s="7"/>
      <c r="H73" s="7"/>
      <c r="I73" s="8"/>
      <c r="J73" s="8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8"/>
      <c r="Z73" s="8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28"/>
      <c r="AL73" s="28"/>
      <c r="AM73" s="7"/>
      <c r="AN73" s="7"/>
      <c r="AO73" s="7"/>
      <c r="AP73" s="7"/>
      <c r="AQ73" s="7"/>
      <c r="AR73" s="9"/>
      <c r="AS73" s="28" t="s">
        <v>111</v>
      </c>
      <c r="AT73" s="28" t="s">
        <v>111</v>
      </c>
    </row>
    <row r="74" spans="1:46" customFormat="1" x14ac:dyDescent="0.3">
      <c r="A74" s="5">
        <v>71</v>
      </c>
      <c r="B74" s="10" t="s">
        <v>100</v>
      </c>
      <c r="C74" s="6"/>
      <c r="D74" s="6"/>
      <c r="E74" s="7"/>
      <c r="F74" s="7"/>
      <c r="G74" s="7"/>
      <c r="H74" s="7"/>
      <c r="I74" s="8"/>
      <c r="J74" s="8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8"/>
      <c r="Z74" s="8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28"/>
      <c r="AL74" s="28"/>
      <c r="AM74" s="7"/>
      <c r="AN74" s="7"/>
      <c r="AO74" s="7"/>
      <c r="AP74" s="7"/>
      <c r="AQ74" s="7"/>
      <c r="AR74" s="9"/>
      <c r="AS74" s="28" t="s">
        <v>111</v>
      </c>
      <c r="AT74" s="28" t="s">
        <v>111</v>
      </c>
    </row>
    <row r="75" spans="1:46" customFormat="1" x14ac:dyDescent="0.3">
      <c r="A75" s="5">
        <v>72</v>
      </c>
      <c r="B75" s="10" t="s">
        <v>101</v>
      </c>
      <c r="C75" s="6"/>
      <c r="D75" s="6"/>
      <c r="E75" s="7"/>
      <c r="F75" s="7"/>
      <c r="G75" s="7"/>
      <c r="H75" s="7"/>
      <c r="I75" s="8"/>
      <c r="J75" s="8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8"/>
      <c r="Z75" s="8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28"/>
      <c r="AL75" s="28"/>
      <c r="AM75" s="7"/>
      <c r="AN75" s="7"/>
      <c r="AO75" s="7"/>
      <c r="AP75" s="7"/>
      <c r="AQ75" s="7"/>
      <c r="AR75" s="9"/>
      <c r="AS75" s="28" t="s">
        <v>111</v>
      </c>
      <c r="AT75" s="28" t="s">
        <v>111</v>
      </c>
    </row>
    <row r="76" spans="1:46" customFormat="1" x14ac:dyDescent="0.3">
      <c r="A76" s="5">
        <v>73</v>
      </c>
      <c r="B76" s="10" t="s">
        <v>102</v>
      </c>
      <c r="C76" s="6"/>
      <c r="D76" s="6"/>
      <c r="E76" s="7"/>
      <c r="F76" s="7"/>
      <c r="G76" s="7"/>
      <c r="H76" s="7"/>
      <c r="I76" s="8"/>
      <c r="J76" s="8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8"/>
      <c r="Z76" s="8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28"/>
      <c r="AL76" s="28"/>
      <c r="AM76" s="7"/>
      <c r="AN76" s="7"/>
      <c r="AO76" s="7"/>
      <c r="AP76" s="9"/>
      <c r="AQ76" s="9"/>
      <c r="AR76" s="9"/>
      <c r="AS76" s="28" t="s">
        <v>111</v>
      </c>
      <c r="AT76" s="28" t="s">
        <v>111</v>
      </c>
    </row>
    <row r="77" spans="1:46" customFormat="1" x14ac:dyDescent="0.3">
      <c r="A77" s="5">
        <v>74</v>
      </c>
      <c r="B77" s="10" t="s">
        <v>103</v>
      </c>
      <c r="C77" s="6"/>
      <c r="D77" s="6"/>
      <c r="E77" s="7"/>
      <c r="F77" s="7"/>
      <c r="G77" s="7"/>
      <c r="H77" s="7"/>
      <c r="I77" s="8"/>
      <c r="J77" s="8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8"/>
      <c r="Z77" s="8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28"/>
      <c r="AL77" s="28"/>
      <c r="AM77" s="7"/>
      <c r="AN77" s="7"/>
      <c r="AO77" s="7"/>
      <c r="AP77" s="9"/>
      <c r="AQ77" s="9"/>
      <c r="AR77" s="9"/>
      <c r="AS77" s="28" t="s">
        <v>111</v>
      </c>
      <c r="AT77" s="28" t="s">
        <v>111</v>
      </c>
    </row>
    <row r="78" spans="1:46" customFormat="1" x14ac:dyDescent="0.3">
      <c r="A78" s="5">
        <v>75</v>
      </c>
      <c r="B78" s="10" t="s">
        <v>104</v>
      </c>
      <c r="C78" s="6"/>
      <c r="D78" s="6"/>
      <c r="E78" s="7"/>
      <c r="F78" s="7"/>
      <c r="G78" s="7"/>
      <c r="H78" s="7"/>
      <c r="I78" s="8"/>
      <c r="J78" s="8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8"/>
      <c r="Z78" s="8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28"/>
      <c r="AL78" s="28"/>
      <c r="AM78" s="7"/>
      <c r="AN78" s="7"/>
      <c r="AO78" s="7"/>
      <c r="AP78" s="9"/>
      <c r="AQ78" s="9"/>
      <c r="AR78" s="9"/>
      <c r="AS78" s="28" t="s">
        <v>111</v>
      </c>
      <c r="AT78" s="28" t="s">
        <v>111</v>
      </c>
    </row>
    <row r="79" spans="1:46" customFormat="1" x14ac:dyDescent="0.3">
      <c r="A79" s="5">
        <v>76</v>
      </c>
      <c r="B79" s="10" t="s">
        <v>105</v>
      </c>
      <c r="C79" s="17"/>
      <c r="D79" s="17"/>
      <c r="E79" s="21"/>
      <c r="F79" s="18"/>
      <c r="G79" s="18"/>
      <c r="H79" s="18"/>
      <c r="I79" s="19"/>
      <c r="J79" s="19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9"/>
      <c r="Z79" s="19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29"/>
      <c r="AL79" s="29"/>
      <c r="AM79" s="18"/>
      <c r="AN79" s="18"/>
      <c r="AO79" s="22"/>
      <c r="AP79" s="23"/>
      <c r="AQ79" s="23"/>
      <c r="AR79" s="23"/>
      <c r="AS79" s="28" t="s">
        <v>111</v>
      </c>
      <c r="AT79" s="28" t="s">
        <v>111</v>
      </c>
    </row>
    <row r="80" spans="1:46" customFormat="1" ht="15.6" x14ac:dyDescent="0.3">
      <c r="A80" s="5">
        <v>77</v>
      </c>
      <c r="B80" s="10" t="s">
        <v>106</v>
      </c>
      <c r="C80" s="6"/>
      <c r="D80" s="6"/>
      <c r="E80" s="20"/>
      <c r="F80" s="7"/>
      <c r="G80" s="7"/>
      <c r="H80" s="7"/>
      <c r="I80" s="8"/>
      <c r="J80" s="8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8"/>
      <c r="Z80" s="8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28"/>
      <c r="AL80" s="28"/>
      <c r="AM80" s="7"/>
      <c r="AN80" s="7"/>
      <c r="AO80" s="7"/>
      <c r="AP80" s="9"/>
      <c r="AQ80" s="9"/>
      <c r="AR80" s="9"/>
      <c r="AS80" s="28" t="s">
        <v>111</v>
      </c>
      <c r="AT80" s="28" t="s">
        <v>111</v>
      </c>
    </row>
    <row r="81" spans="1:46" customFormat="1" x14ac:dyDescent="0.3">
      <c r="A81" s="5">
        <v>78</v>
      </c>
      <c r="B81" s="12" t="s">
        <v>107</v>
      </c>
      <c r="C81" s="6"/>
      <c r="D81" s="6"/>
      <c r="E81" s="7"/>
      <c r="F81" s="7"/>
      <c r="G81" s="7"/>
      <c r="H81" s="7"/>
      <c r="I81" s="8"/>
      <c r="J81" s="8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8"/>
      <c r="Z81" s="8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28"/>
      <c r="AL81" s="28"/>
      <c r="AM81" s="7"/>
      <c r="AN81" s="7"/>
      <c r="AO81" s="7"/>
      <c r="AP81" s="9"/>
      <c r="AQ81" s="9"/>
      <c r="AR81" s="9"/>
      <c r="AS81" s="28" t="s">
        <v>111</v>
      </c>
      <c r="AT81" s="28" t="s">
        <v>111</v>
      </c>
    </row>
    <row r="82" spans="1:46" customFormat="1" x14ac:dyDescent="0.3">
      <c r="A82" s="5">
        <v>79</v>
      </c>
      <c r="B82" s="12" t="s">
        <v>108</v>
      </c>
      <c r="C82" s="6"/>
      <c r="D82" s="6"/>
      <c r="E82" s="7"/>
      <c r="F82" s="7"/>
      <c r="G82" s="7"/>
      <c r="H82" s="7"/>
      <c r="I82" s="8"/>
      <c r="J82" s="8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8"/>
      <c r="Z82" s="8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28"/>
      <c r="AL82" s="28"/>
      <c r="AM82" s="7"/>
      <c r="AN82" s="7"/>
      <c r="AO82" s="7"/>
      <c r="AP82" s="9"/>
      <c r="AQ82" s="9"/>
      <c r="AR82" s="9"/>
      <c r="AS82" s="28" t="s">
        <v>111</v>
      </c>
      <c r="AT82" s="28" t="s">
        <v>111</v>
      </c>
    </row>
    <row r="83" spans="1:46" customFormat="1" x14ac:dyDescent="0.3">
      <c r="A83" s="51" t="s">
        <v>109</v>
      </c>
      <c r="B83" s="52"/>
      <c r="C83" s="13">
        <f>SUM(C4:C82)</f>
        <v>70282.489999999991</v>
      </c>
      <c r="D83" s="14">
        <f t="shared" ref="D83:AJ83" si="0">SUM(D4:D82)</f>
        <v>12583.084999999999</v>
      </c>
      <c r="E83" s="13">
        <f>SUM(E4:E82)</f>
        <v>35297</v>
      </c>
      <c r="F83" s="13">
        <f t="shared" ref="F83:H83" si="1">SUM(F4:F82)</f>
        <v>8080.49</v>
      </c>
      <c r="G83" s="13">
        <f t="shared" si="1"/>
        <v>1390</v>
      </c>
      <c r="H83" s="13">
        <f t="shared" si="1"/>
        <v>192</v>
      </c>
      <c r="I83" s="13">
        <f t="shared" si="0"/>
        <v>20103</v>
      </c>
      <c r="J83" s="13">
        <f t="shared" si="0"/>
        <v>2596.5799999999995</v>
      </c>
      <c r="K83" s="13">
        <f t="shared" si="0"/>
        <v>0</v>
      </c>
      <c r="L83" s="13">
        <f t="shared" si="0"/>
        <v>0</v>
      </c>
      <c r="M83" s="13">
        <f t="shared" si="0"/>
        <v>206</v>
      </c>
      <c r="N83" s="13">
        <f t="shared" si="0"/>
        <v>82.4</v>
      </c>
      <c r="O83" s="13">
        <f t="shared" si="0"/>
        <v>2151</v>
      </c>
      <c r="P83" s="13">
        <f t="shared" si="0"/>
        <v>537.75</v>
      </c>
      <c r="Q83" s="13">
        <f t="shared" si="0"/>
        <v>6624</v>
      </c>
      <c r="R83" s="13">
        <f t="shared" si="0"/>
        <v>993.59999999999991</v>
      </c>
      <c r="S83" s="13">
        <f t="shared" si="0"/>
        <v>7737</v>
      </c>
      <c r="T83" s="13">
        <f t="shared" si="0"/>
        <v>773.7</v>
      </c>
      <c r="U83" s="13">
        <f t="shared" si="0"/>
        <v>2807</v>
      </c>
      <c r="V83" s="13">
        <f t="shared" si="0"/>
        <v>196.49</v>
      </c>
      <c r="W83" s="13">
        <f t="shared" si="0"/>
        <v>578</v>
      </c>
      <c r="X83" s="13">
        <f t="shared" si="0"/>
        <v>12.64</v>
      </c>
      <c r="Y83" s="13">
        <f t="shared" si="0"/>
        <v>5989</v>
      </c>
      <c r="Z83" s="13">
        <f t="shared" si="0"/>
        <v>1479.0150000000001</v>
      </c>
      <c r="AA83" s="13">
        <f t="shared" si="0"/>
        <v>1</v>
      </c>
      <c r="AB83" s="13">
        <f t="shared" si="0"/>
        <v>0.4</v>
      </c>
      <c r="AC83" s="13">
        <f t="shared" si="0"/>
        <v>5851</v>
      </c>
      <c r="AD83" s="13">
        <f t="shared" si="0"/>
        <v>1462.75</v>
      </c>
      <c r="AE83" s="13">
        <f t="shared" si="0"/>
        <v>109</v>
      </c>
      <c r="AF83" s="13">
        <f t="shared" si="0"/>
        <v>13.625</v>
      </c>
      <c r="AG83" s="13">
        <f t="shared" si="0"/>
        <v>28</v>
      </c>
      <c r="AH83" s="13">
        <f t="shared" si="0"/>
        <v>2.2400000000000002</v>
      </c>
      <c r="AI83" s="13">
        <f t="shared" si="0"/>
        <v>0</v>
      </c>
      <c r="AJ83" s="13">
        <f t="shared" si="0"/>
        <v>0</v>
      </c>
      <c r="AK83" s="30">
        <f>SUM(AK4:AK82)</f>
        <v>6</v>
      </c>
      <c r="AL83" s="30">
        <f t="shared" ref="AL83:AT83" si="2">SUM(AL4:AL82)</f>
        <v>94</v>
      </c>
      <c r="AM83" s="13">
        <f t="shared" si="2"/>
        <v>0</v>
      </c>
      <c r="AN83" s="13">
        <f t="shared" si="2"/>
        <v>0</v>
      </c>
      <c r="AO83" s="13">
        <f t="shared" si="2"/>
        <v>5840</v>
      </c>
      <c r="AP83" s="13">
        <f t="shared" si="2"/>
        <v>0</v>
      </c>
      <c r="AQ83" s="13">
        <f t="shared" si="2"/>
        <v>0</v>
      </c>
      <c r="AR83" s="13">
        <f t="shared" si="2"/>
        <v>0.09</v>
      </c>
      <c r="AS83" s="13">
        <f t="shared" si="2"/>
        <v>12549775</v>
      </c>
      <c r="AT83" s="13">
        <f t="shared" si="2"/>
        <v>64218416.600000001</v>
      </c>
    </row>
    <row r="84" spans="1:46" s="42" customFormat="1" x14ac:dyDescent="0.3">
      <c r="B84" s="15"/>
      <c r="C84" s="43"/>
      <c r="D84" s="44"/>
      <c r="AM84" s="45"/>
      <c r="AN84" s="45"/>
      <c r="AO84" s="45"/>
    </row>
  </sheetData>
  <mergeCells count="32">
    <mergeCell ref="AR1:AR2"/>
    <mergeCell ref="A1:A3"/>
    <mergeCell ref="B1:B3"/>
    <mergeCell ref="C1:D1"/>
    <mergeCell ref="E1:H1"/>
    <mergeCell ref="I1:X1"/>
    <mergeCell ref="Y1:AJ1"/>
    <mergeCell ref="S2:T2"/>
    <mergeCell ref="U2:V2"/>
    <mergeCell ref="W2:X2"/>
    <mergeCell ref="Y2:Z2"/>
    <mergeCell ref="A83:B83"/>
    <mergeCell ref="AS1:AS2"/>
    <mergeCell ref="AT1:AT2"/>
    <mergeCell ref="C2:D2"/>
    <mergeCell ref="E2:F2"/>
    <mergeCell ref="G2:H2"/>
    <mergeCell ref="I2:J2"/>
    <mergeCell ref="K2:L2"/>
    <mergeCell ref="M2:N2"/>
    <mergeCell ref="O2:P2"/>
    <mergeCell ref="Q2:R2"/>
    <mergeCell ref="AK1:AL2"/>
    <mergeCell ref="AM1:AN2"/>
    <mergeCell ref="AO1:AO2"/>
    <mergeCell ref="AP1:AP2"/>
    <mergeCell ref="AQ1:AQ2"/>
    <mergeCell ref="AA2:AB2"/>
    <mergeCell ref="AC2:AD2"/>
    <mergeCell ref="AE2:AF2"/>
    <mergeCell ref="AG2:AH2"/>
    <mergeCell ref="AI2:AJ2"/>
  </mergeCells>
  <conditionalFormatting sqref="C4:C78 C80:C82 D4:AO4 AS4:AT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{BFCDA914-B6DA-47FC-AFE0-6506F7014CF8}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CDA914-B6DA-47FC-AFE0-6506F7014C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C4:C78 C80:C82 D4:AO4 AS4:AT4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4"/>
  <sheetViews>
    <sheetView zoomScale="95" zoomScaleNormal="95" workbookViewId="0">
      <pane xSplit="4" ySplit="3" topLeftCell="AH4" activePane="bottomRight" state="frozen"/>
      <selection pane="topRight" activeCell="E1" sqref="E1"/>
      <selection pane="bottomLeft" activeCell="A4" sqref="A4"/>
      <selection pane="bottomRight" activeCell="AR4" sqref="AR4"/>
    </sheetView>
  </sheetViews>
  <sheetFormatPr defaultColWidth="8.77734375" defaultRowHeight="14.4" outlineLevelCol="1" x14ac:dyDescent="0.3"/>
  <cols>
    <col min="1" max="1" width="2.77734375" style="46" bestFit="1" customWidth="1"/>
    <col min="2" max="2" width="38.109375" style="46" bestFit="1" customWidth="1"/>
    <col min="3" max="3" width="10" style="47" customWidth="1"/>
    <col min="4" max="4" width="11.109375" style="47" customWidth="1" outlineLevel="1"/>
    <col min="5" max="5" width="12.77734375" style="46" customWidth="1"/>
    <col min="6" max="6" width="8.77734375" style="46" customWidth="1" outlineLevel="1"/>
    <col min="7" max="7" width="8.77734375" style="46"/>
    <col min="8" max="8" width="8.77734375" style="46" customWidth="1" outlineLevel="1"/>
    <col min="9" max="9" width="12" style="46" bestFit="1" customWidth="1"/>
    <col min="10" max="10" width="11.109375" style="46" customWidth="1" outlineLevel="1"/>
    <col min="11" max="11" width="8.77734375" style="46"/>
    <col min="12" max="12" width="8.77734375" style="46" customWidth="1" outlineLevel="1"/>
    <col min="13" max="13" width="8.77734375" style="46"/>
    <col min="14" max="14" width="8.77734375" style="46" customWidth="1" outlineLevel="1"/>
    <col min="15" max="15" width="8.77734375" style="46"/>
    <col min="16" max="16" width="10.109375" style="46" customWidth="1" outlineLevel="1"/>
    <col min="17" max="17" width="8.77734375" style="46"/>
    <col min="18" max="18" width="9.77734375" style="46" customWidth="1" outlineLevel="1"/>
    <col min="19" max="19" width="8.77734375" style="46"/>
    <col min="20" max="20" width="8.77734375" style="46" customWidth="1" outlineLevel="1"/>
    <col min="21" max="21" width="8.77734375" style="46"/>
    <col min="22" max="22" width="9.77734375" style="46" customWidth="1" outlineLevel="1"/>
    <col min="23" max="23" width="8.77734375" style="46"/>
    <col min="24" max="24" width="8.77734375" style="46" customWidth="1" outlineLevel="1"/>
    <col min="25" max="25" width="9.33203125" style="46" bestFit="1" customWidth="1"/>
    <col min="26" max="26" width="10.33203125" style="46" customWidth="1" outlineLevel="1"/>
    <col min="27" max="27" width="8.77734375" style="46"/>
    <col min="28" max="28" width="8.77734375" style="46" customWidth="1" outlineLevel="1"/>
    <col min="29" max="29" width="8.77734375" style="46"/>
    <col min="30" max="30" width="8.77734375" style="46" customWidth="1" outlineLevel="1"/>
    <col min="31" max="31" width="8.77734375" style="46"/>
    <col min="32" max="32" width="8.77734375" style="46" customWidth="1" outlineLevel="1"/>
    <col min="33" max="33" width="8.77734375" style="46"/>
    <col min="34" max="34" width="8.77734375" style="46" customWidth="1" outlineLevel="1"/>
    <col min="35" max="35" width="8.77734375" style="46"/>
    <col min="36" max="36" width="8.77734375" style="46" customWidth="1" outlineLevel="1"/>
    <col min="37" max="37" width="8.77734375" style="46"/>
    <col min="38" max="38" width="8.77734375" style="46" customWidth="1" outlineLevel="1"/>
    <col min="39" max="39" width="11.77734375" style="46" bestFit="1" customWidth="1"/>
    <col min="40" max="40" width="9.44140625" style="46" customWidth="1" outlineLevel="1"/>
    <col min="41" max="44" width="14.6640625" style="46" customWidth="1"/>
    <col min="45" max="45" width="10.77734375" style="46" customWidth="1"/>
    <col min="46" max="46" width="15" style="46" customWidth="1"/>
    <col min="47" max="16384" width="8.77734375" style="46"/>
  </cols>
  <sheetData>
    <row r="1" spans="1:46" customFormat="1" ht="46.05" customHeight="1" x14ac:dyDescent="0.3">
      <c r="A1" s="67" t="s">
        <v>0</v>
      </c>
      <c r="B1" s="67" t="s">
        <v>1</v>
      </c>
      <c r="C1" s="54" t="s">
        <v>2</v>
      </c>
      <c r="D1" s="55"/>
      <c r="E1" s="49" t="s">
        <v>3</v>
      </c>
      <c r="F1" s="70"/>
      <c r="G1" s="70"/>
      <c r="H1" s="50"/>
      <c r="I1" s="71" t="s">
        <v>4</v>
      </c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3"/>
      <c r="Y1" s="71" t="s">
        <v>5</v>
      </c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3"/>
      <c r="AK1" s="58" t="s">
        <v>6</v>
      </c>
      <c r="AL1" s="59"/>
      <c r="AM1" s="62" t="s">
        <v>7</v>
      </c>
      <c r="AN1" s="63"/>
      <c r="AO1" s="66" t="s">
        <v>8</v>
      </c>
      <c r="AP1" s="66" t="s">
        <v>9</v>
      </c>
      <c r="AQ1" s="66" t="s">
        <v>10</v>
      </c>
      <c r="AR1" s="66" t="s">
        <v>11</v>
      </c>
      <c r="AS1" s="53" t="s">
        <v>112</v>
      </c>
      <c r="AT1" s="53" t="s">
        <v>110</v>
      </c>
    </row>
    <row r="2" spans="1:46" customFormat="1" ht="56.4" customHeight="1" x14ac:dyDescent="0.3">
      <c r="A2" s="68"/>
      <c r="B2" s="68"/>
      <c r="C2" s="54" t="s">
        <v>12</v>
      </c>
      <c r="D2" s="55"/>
      <c r="E2" s="49" t="s">
        <v>13</v>
      </c>
      <c r="F2" s="50"/>
      <c r="G2" s="49" t="s">
        <v>14</v>
      </c>
      <c r="H2" s="50"/>
      <c r="I2" s="56" t="s">
        <v>12</v>
      </c>
      <c r="J2" s="57"/>
      <c r="K2" s="49" t="s">
        <v>15</v>
      </c>
      <c r="L2" s="50"/>
      <c r="M2" s="49" t="s">
        <v>16</v>
      </c>
      <c r="N2" s="50"/>
      <c r="O2" s="49" t="s">
        <v>17</v>
      </c>
      <c r="P2" s="50"/>
      <c r="Q2" s="49" t="s">
        <v>18</v>
      </c>
      <c r="R2" s="50"/>
      <c r="S2" s="49" t="s">
        <v>19</v>
      </c>
      <c r="T2" s="50"/>
      <c r="U2" s="49" t="s">
        <v>20</v>
      </c>
      <c r="V2" s="50"/>
      <c r="W2" s="49" t="s">
        <v>21</v>
      </c>
      <c r="X2" s="50"/>
      <c r="Y2" s="56" t="s">
        <v>12</v>
      </c>
      <c r="Z2" s="57"/>
      <c r="AA2" s="49" t="s">
        <v>22</v>
      </c>
      <c r="AB2" s="50"/>
      <c r="AC2" s="49" t="s">
        <v>23</v>
      </c>
      <c r="AD2" s="50"/>
      <c r="AE2" s="49" t="s">
        <v>24</v>
      </c>
      <c r="AF2" s="50"/>
      <c r="AG2" s="49" t="s">
        <v>25</v>
      </c>
      <c r="AH2" s="50"/>
      <c r="AI2" s="49" t="s">
        <v>21</v>
      </c>
      <c r="AJ2" s="50"/>
      <c r="AK2" s="60"/>
      <c r="AL2" s="61"/>
      <c r="AM2" s="64"/>
      <c r="AN2" s="65"/>
      <c r="AO2" s="66"/>
      <c r="AP2" s="66"/>
      <c r="AQ2" s="66"/>
      <c r="AR2" s="66"/>
      <c r="AS2" s="53"/>
      <c r="AT2" s="53"/>
    </row>
    <row r="3" spans="1:46" customFormat="1" ht="40.950000000000003" customHeight="1" x14ac:dyDescent="0.3">
      <c r="A3" s="69"/>
      <c r="B3" s="69"/>
      <c r="C3" s="1" t="s">
        <v>26</v>
      </c>
      <c r="D3" s="1" t="s">
        <v>27</v>
      </c>
      <c r="E3" s="2" t="s">
        <v>26</v>
      </c>
      <c r="F3" s="3" t="s">
        <v>27</v>
      </c>
      <c r="G3" s="2" t="s">
        <v>26</v>
      </c>
      <c r="H3" s="3" t="s">
        <v>27</v>
      </c>
      <c r="I3" s="4" t="s">
        <v>26</v>
      </c>
      <c r="J3" s="4" t="s">
        <v>27</v>
      </c>
      <c r="K3" s="2" t="s">
        <v>26</v>
      </c>
      <c r="L3" s="3" t="s">
        <v>27</v>
      </c>
      <c r="M3" s="2" t="s">
        <v>26</v>
      </c>
      <c r="N3" s="3" t="s">
        <v>27</v>
      </c>
      <c r="O3" s="2" t="s">
        <v>26</v>
      </c>
      <c r="P3" s="3" t="s">
        <v>27</v>
      </c>
      <c r="Q3" s="2" t="s">
        <v>26</v>
      </c>
      <c r="R3" s="3" t="s">
        <v>27</v>
      </c>
      <c r="S3" s="2" t="s">
        <v>26</v>
      </c>
      <c r="T3" s="3" t="s">
        <v>27</v>
      </c>
      <c r="U3" s="2" t="s">
        <v>26</v>
      </c>
      <c r="V3" s="3" t="s">
        <v>27</v>
      </c>
      <c r="W3" s="2" t="s">
        <v>26</v>
      </c>
      <c r="X3" s="3" t="s">
        <v>27</v>
      </c>
      <c r="Y3" s="4" t="s">
        <v>26</v>
      </c>
      <c r="Z3" s="4" t="s">
        <v>27</v>
      </c>
      <c r="AA3" s="2" t="s">
        <v>26</v>
      </c>
      <c r="AB3" s="3" t="s">
        <v>27</v>
      </c>
      <c r="AC3" s="2" t="s">
        <v>26</v>
      </c>
      <c r="AD3" s="3" t="s">
        <v>27</v>
      </c>
      <c r="AE3" s="2" t="s">
        <v>26</v>
      </c>
      <c r="AF3" s="3" t="s">
        <v>27</v>
      </c>
      <c r="AG3" s="2" t="s">
        <v>26</v>
      </c>
      <c r="AH3" s="3" t="s">
        <v>27</v>
      </c>
      <c r="AI3" s="2" t="s">
        <v>26</v>
      </c>
      <c r="AJ3" s="3" t="s">
        <v>27</v>
      </c>
      <c r="AK3" s="26" t="s">
        <v>26</v>
      </c>
      <c r="AL3" s="27" t="s">
        <v>27</v>
      </c>
      <c r="AM3" s="2" t="s">
        <v>26</v>
      </c>
      <c r="AN3" s="3" t="s">
        <v>27</v>
      </c>
      <c r="AO3" s="2" t="s">
        <v>28</v>
      </c>
      <c r="AP3" s="2" t="s">
        <v>29</v>
      </c>
      <c r="AQ3" s="2" t="s">
        <v>29</v>
      </c>
      <c r="AR3" s="2" t="s">
        <v>29</v>
      </c>
      <c r="AS3" s="26" t="s">
        <v>113</v>
      </c>
      <c r="AT3" s="26" t="s">
        <v>114</v>
      </c>
    </row>
    <row r="4" spans="1:46" s="33" customFormat="1" x14ac:dyDescent="0.3">
      <c r="A4" s="5">
        <v>1</v>
      </c>
      <c r="B4" t="s">
        <v>30</v>
      </c>
      <c r="C4" s="6">
        <f>E4+F4+I4+Y4+AK4</f>
        <v>63382.49</v>
      </c>
      <c r="D4" s="6">
        <f>F4+G4+J4+Z4+AL4</f>
        <v>11767.884999999998</v>
      </c>
      <c r="E4" s="39">
        <v>30937</v>
      </c>
      <c r="F4" s="40">
        <v>7644.49</v>
      </c>
      <c r="G4" s="39">
        <v>147</v>
      </c>
      <c r="H4" s="32">
        <v>6</v>
      </c>
      <c r="I4" s="8">
        <f>K4+M4+O4+Q4+S4+U4+W4</f>
        <v>18860</v>
      </c>
      <c r="J4" s="8">
        <f>L4+N4+P4+R4+T4+V4+X4</f>
        <v>2410.1299999999997</v>
      </c>
      <c r="K4" s="32"/>
      <c r="L4" s="32"/>
      <c r="M4" s="39">
        <v>206</v>
      </c>
      <c r="N4" s="40">
        <v>82.4</v>
      </c>
      <c r="O4" s="39">
        <v>2151</v>
      </c>
      <c r="P4" s="40">
        <v>537.75</v>
      </c>
      <c r="Q4" s="39">
        <v>5381</v>
      </c>
      <c r="R4" s="40">
        <v>807.15</v>
      </c>
      <c r="S4" s="39">
        <v>7737</v>
      </c>
      <c r="T4" s="40">
        <v>773.7</v>
      </c>
      <c r="U4" s="39">
        <v>2807</v>
      </c>
      <c r="V4" s="39">
        <v>196.49</v>
      </c>
      <c r="W4" s="39">
        <v>578</v>
      </c>
      <c r="X4" s="39">
        <v>12.64</v>
      </c>
      <c r="Y4" s="8">
        <f>AA4+AC4+AE4+AG4+AI4</f>
        <v>5935</v>
      </c>
      <c r="Z4" s="8">
        <f>AB4+AD4+AF4+AH4+AJ4</f>
        <v>1472.2650000000001</v>
      </c>
      <c r="AA4" s="32">
        <v>1</v>
      </c>
      <c r="AB4" s="32">
        <v>0.4</v>
      </c>
      <c r="AC4" s="41">
        <v>5851</v>
      </c>
      <c r="AD4" s="39">
        <v>1462.75</v>
      </c>
      <c r="AE4" s="32">
        <v>55</v>
      </c>
      <c r="AF4" s="39">
        <v>6.875</v>
      </c>
      <c r="AG4" s="32">
        <v>28</v>
      </c>
      <c r="AH4" s="39">
        <v>2.2400000000000002</v>
      </c>
      <c r="AJ4" s="32"/>
      <c r="AK4" s="34">
        <v>6</v>
      </c>
      <c r="AL4" s="35">
        <v>94</v>
      </c>
      <c r="AM4" s="32"/>
      <c r="AN4" s="32"/>
      <c r="AO4" s="36">
        <v>2920</v>
      </c>
      <c r="AP4" s="37"/>
      <c r="AQ4" s="37"/>
      <c r="AR4" s="38">
        <v>0.09</v>
      </c>
      <c r="AS4" s="34">
        <v>10713095</v>
      </c>
      <c r="AT4" s="34">
        <v>54484416.600000001</v>
      </c>
    </row>
    <row r="5" spans="1:46" customFormat="1" x14ac:dyDescent="0.3">
      <c r="A5" s="5">
        <v>2</v>
      </c>
      <c r="B5" s="10" t="s">
        <v>31</v>
      </c>
      <c r="C5" s="6"/>
      <c r="D5" s="6"/>
      <c r="E5" s="7"/>
      <c r="F5" s="7"/>
      <c r="G5" s="7"/>
      <c r="H5" s="7"/>
      <c r="I5" s="8"/>
      <c r="J5" s="8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28"/>
      <c r="Z5" s="28"/>
      <c r="AA5" s="7"/>
      <c r="AB5" s="7"/>
      <c r="AC5" s="7"/>
      <c r="AD5" s="7"/>
      <c r="AE5" s="7"/>
      <c r="AF5" s="7"/>
      <c r="AG5" s="7"/>
      <c r="AH5" s="7"/>
      <c r="AI5" s="7"/>
      <c r="AJ5" s="7"/>
      <c r="AK5" s="8"/>
      <c r="AL5" s="8"/>
      <c r="AM5" s="7"/>
      <c r="AN5" s="7"/>
      <c r="AO5" s="7"/>
      <c r="AP5" s="7"/>
      <c r="AQ5" s="7"/>
      <c r="AR5" s="7"/>
      <c r="AS5" s="28"/>
      <c r="AT5" s="28"/>
    </row>
    <row r="6" spans="1:46" customFormat="1" x14ac:dyDescent="0.3">
      <c r="A6" s="5">
        <v>3</v>
      </c>
      <c r="B6" s="10" t="s">
        <v>32</v>
      </c>
      <c r="C6" s="6"/>
      <c r="D6" s="6"/>
      <c r="E6" s="7"/>
      <c r="F6" s="7"/>
      <c r="G6" s="7"/>
      <c r="H6" s="7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28"/>
      <c r="Z6" s="28"/>
      <c r="AA6" s="7"/>
      <c r="AB6" s="7"/>
      <c r="AC6" s="7"/>
      <c r="AD6" s="7"/>
      <c r="AE6" s="7"/>
      <c r="AF6" s="7"/>
      <c r="AG6" s="7"/>
      <c r="AH6" s="7"/>
      <c r="AI6" s="7"/>
      <c r="AJ6" s="7"/>
      <c r="AK6" s="8"/>
      <c r="AL6" s="8"/>
      <c r="AM6" s="7"/>
      <c r="AN6" s="7"/>
      <c r="AO6" s="7"/>
      <c r="AP6" s="7"/>
      <c r="AQ6" s="7"/>
      <c r="AR6" s="7"/>
      <c r="AS6" s="28"/>
      <c r="AT6" s="28"/>
    </row>
    <row r="7" spans="1:46" customFormat="1" x14ac:dyDescent="0.3">
      <c r="A7" s="5">
        <v>4</v>
      </c>
      <c r="B7" s="10" t="s">
        <v>33</v>
      </c>
      <c r="C7" s="6"/>
      <c r="D7" s="6"/>
      <c r="E7" s="7"/>
      <c r="F7" s="7"/>
      <c r="G7" s="7"/>
      <c r="H7" s="7"/>
      <c r="I7" s="8"/>
      <c r="J7" s="8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28"/>
      <c r="Z7" s="28"/>
      <c r="AA7" s="7"/>
      <c r="AB7" s="7"/>
      <c r="AC7" s="7"/>
      <c r="AD7" s="7"/>
      <c r="AE7" s="7"/>
      <c r="AF7" s="7"/>
      <c r="AG7" s="7"/>
      <c r="AH7" s="7"/>
      <c r="AI7" s="7"/>
      <c r="AJ7" s="7"/>
      <c r="AK7" s="8"/>
      <c r="AL7" s="8"/>
      <c r="AM7" s="7"/>
      <c r="AN7" s="7"/>
      <c r="AO7" s="7"/>
      <c r="AP7" s="7"/>
      <c r="AQ7" s="7"/>
      <c r="AR7" s="7"/>
      <c r="AS7" s="28"/>
      <c r="AT7" s="28"/>
    </row>
    <row r="8" spans="1:46" customFormat="1" x14ac:dyDescent="0.3">
      <c r="A8" s="5">
        <v>5</v>
      </c>
      <c r="B8" s="10" t="s">
        <v>34</v>
      </c>
      <c r="C8" s="6"/>
      <c r="D8" s="6"/>
      <c r="E8" s="7"/>
      <c r="F8" s="7"/>
      <c r="G8" s="7"/>
      <c r="H8" s="7"/>
      <c r="I8" s="8"/>
      <c r="J8" s="8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28"/>
      <c r="Z8" s="28"/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8"/>
      <c r="AM8" s="7"/>
      <c r="AN8" s="7"/>
      <c r="AO8" s="7"/>
      <c r="AP8" s="7"/>
      <c r="AQ8" s="7"/>
      <c r="AR8" s="7"/>
      <c r="AS8" s="28"/>
      <c r="AT8" s="28"/>
    </row>
    <row r="9" spans="1:46" customFormat="1" x14ac:dyDescent="0.3">
      <c r="A9" s="5">
        <v>6</v>
      </c>
      <c r="B9" s="10" t="s">
        <v>35</v>
      </c>
      <c r="C9" s="6"/>
      <c r="D9" s="6"/>
      <c r="E9" s="7"/>
      <c r="F9" s="7"/>
      <c r="G9" s="7"/>
      <c r="H9" s="7"/>
      <c r="I9" s="8"/>
      <c r="J9" s="8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28"/>
      <c r="Z9" s="28"/>
      <c r="AA9" s="7"/>
      <c r="AB9" s="7"/>
      <c r="AC9" s="7"/>
      <c r="AD9" s="7"/>
      <c r="AE9" s="7"/>
      <c r="AF9" s="7"/>
      <c r="AG9" s="7"/>
      <c r="AH9" s="7"/>
      <c r="AI9" s="7"/>
      <c r="AJ9" s="7"/>
      <c r="AK9" s="8"/>
      <c r="AL9" s="8"/>
      <c r="AM9" s="7"/>
      <c r="AN9" s="7"/>
      <c r="AO9" s="7"/>
      <c r="AP9" s="7"/>
      <c r="AQ9" s="7"/>
      <c r="AR9" s="7"/>
      <c r="AS9" s="28"/>
      <c r="AT9" s="28"/>
    </row>
    <row r="10" spans="1:46" customFormat="1" x14ac:dyDescent="0.3">
      <c r="A10" s="5">
        <v>7</v>
      </c>
      <c r="B10" s="10" t="s">
        <v>36</v>
      </c>
      <c r="C10" s="6"/>
      <c r="D10" s="6"/>
      <c r="E10" s="7"/>
      <c r="F10" s="7"/>
      <c r="G10" s="7"/>
      <c r="H10" s="7"/>
      <c r="I10" s="8"/>
      <c r="J10" s="8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28"/>
      <c r="Z10" s="28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8"/>
      <c r="AL10" s="8"/>
      <c r="AM10" s="7"/>
      <c r="AN10" s="7"/>
      <c r="AO10" s="7"/>
      <c r="AP10" s="7"/>
      <c r="AQ10" s="7"/>
      <c r="AR10" s="7"/>
      <c r="AS10" s="28"/>
      <c r="AT10" s="28"/>
    </row>
    <row r="11" spans="1:46" customFormat="1" x14ac:dyDescent="0.3">
      <c r="A11" s="5">
        <v>8</v>
      </c>
      <c r="B11" s="10" t="s">
        <v>37</v>
      </c>
      <c r="C11" s="6"/>
      <c r="D11" s="6"/>
      <c r="E11" s="7"/>
      <c r="F11" s="7"/>
      <c r="G11" s="7"/>
      <c r="H11" s="7"/>
      <c r="I11" s="8"/>
      <c r="J11" s="8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28"/>
      <c r="Z11" s="28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8"/>
      <c r="AL11" s="8"/>
      <c r="AM11" s="7"/>
      <c r="AN11" s="7"/>
      <c r="AO11" s="7"/>
      <c r="AP11" s="7"/>
      <c r="AQ11" s="7"/>
      <c r="AR11" s="7"/>
      <c r="AS11" s="28" t="s">
        <v>111</v>
      </c>
      <c r="AT11" s="28" t="s">
        <v>111</v>
      </c>
    </row>
    <row r="12" spans="1:46" customFormat="1" x14ac:dyDescent="0.3">
      <c r="A12" s="5">
        <v>9</v>
      </c>
      <c r="B12" s="10" t="s">
        <v>38</v>
      </c>
      <c r="C12" s="6"/>
      <c r="D12" s="6"/>
      <c r="E12" s="7"/>
      <c r="F12" s="7"/>
      <c r="G12" s="7"/>
      <c r="H12" s="7"/>
      <c r="I12" s="8"/>
      <c r="J12" s="8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8"/>
      <c r="Z12" s="8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28"/>
      <c r="AL12" s="28"/>
      <c r="AM12" s="7"/>
      <c r="AN12" s="7"/>
      <c r="AO12" s="7"/>
      <c r="AP12" s="9"/>
      <c r="AQ12" s="9"/>
      <c r="AR12" s="9"/>
      <c r="AS12" s="28" t="s">
        <v>111</v>
      </c>
      <c r="AT12" s="28" t="s">
        <v>111</v>
      </c>
    </row>
    <row r="13" spans="1:46" customFormat="1" x14ac:dyDescent="0.3">
      <c r="A13" s="5">
        <v>10</v>
      </c>
      <c r="B13" s="10" t="s">
        <v>39</v>
      </c>
      <c r="C13" s="6"/>
      <c r="D13" s="6"/>
      <c r="E13" s="7"/>
      <c r="F13" s="7"/>
      <c r="G13" s="7"/>
      <c r="H13" s="7"/>
      <c r="I13" s="8"/>
      <c r="J13" s="8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8"/>
      <c r="Z13" s="8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28"/>
      <c r="AL13" s="28"/>
      <c r="AM13" s="7"/>
      <c r="AN13" s="7"/>
      <c r="AO13" s="7"/>
      <c r="AP13" s="9"/>
      <c r="AQ13" s="9"/>
      <c r="AR13" s="9"/>
      <c r="AS13" s="28" t="s">
        <v>111</v>
      </c>
      <c r="AT13" s="28" t="s">
        <v>111</v>
      </c>
    </row>
    <row r="14" spans="1:46" customFormat="1" x14ac:dyDescent="0.3">
      <c r="A14" s="5">
        <v>11</v>
      </c>
      <c r="B14" s="10" t="s">
        <v>40</v>
      </c>
      <c r="C14" s="6"/>
      <c r="D14" s="6"/>
      <c r="E14" s="7"/>
      <c r="F14" s="7"/>
      <c r="G14" s="7"/>
      <c r="H14" s="7"/>
      <c r="I14" s="8"/>
      <c r="J14" s="8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8"/>
      <c r="Z14" s="8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28"/>
      <c r="AL14" s="28"/>
      <c r="AM14" s="7"/>
      <c r="AN14" s="7"/>
      <c r="AO14" s="7"/>
      <c r="AP14" s="9"/>
      <c r="AQ14" s="9"/>
      <c r="AR14" s="9"/>
      <c r="AS14" s="28" t="s">
        <v>111</v>
      </c>
      <c r="AT14" s="28" t="s">
        <v>111</v>
      </c>
    </row>
    <row r="15" spans="1:46" customFormat="1" x14ac:dyDescent="0.3">
      <c r="A15" s="5">
        <v>12</v>
      </c>
      <c r="B15" s="10" t="s">
        <v>41</v>
      </c>
      <c r="C15" s="6"/>
      <c r="D15" s="6"/>
      <c r="E15" s="7"/>
      <c r="F15" s="7"/>
      <c r="G15" s="7"/>
      <c r="H15" s="7"/>
      <c r="I15" s="8"/>
      <c r="J15" s="8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8"/>
      <c r="Z15" s="8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28"/>
      <c r="AL15" s="28"/>
      <c r="AM15" s="7"/>
      <c r="AN15" s="7"/>
      <c r="AO15" s="7"/>
      <c r="AP15" s="9"/>
      <c r="AQ15" s="9"/>
      <c r="AR15" s="9"/>
      <c r="AS15" s="28" t="s">
        <v>111</v>
      </c>
      <c r="AT15" s="28" t="s">
        <v>111</v>
      </c>
    </row>
    <row r="16" spans="1:46" customFormat="1" x14ac:dyDescent="0.3">
      <c r="A16" s="11">
        <v>13</v>
      </c>
      <c r="B16" s="10" t="s">
        <v>42</v>
      </c>
      <c r="C16" s="6"/>
      <c r="D16" s="6"/>
      <c r="E16" s="7"/>
      <c r="F16" s="7"/>
      <c r="G16" s="7"/>
      <c r="H16" s="7"/>
      <c r="I16" s="8"/>
      <c r="J16" s="8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8"/>
      <c r="Z16" s="8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28"/>
      <c r="AL16" s="28"/>
      <c r="AM16" s="7"/>
      <c r="AN16" s="7"/>
      <c r="AO16" s="7"/>
      <c r="AP16" s="9"/>
      <c r="AQ16" s="9"/>
      <c r="AR16" s="9"/>
      <c r="AS16" s="28" t="s">
        <v>111</v>
      </c>
      <c r="AT16" s="28" t="s">
        <v>111</v>
      </c>
    </row>
    <row r="17" spans="1:46" customFormat="1" x14ac:dyDescent="0.3">
      <c r="A17" s="5">
        <v>14</v>
      </c>
      <c r="B17" s="10" t="s">
        <v>43</v>
      </c>
      <c r="C17" s="6"/>
      <c r="D17" s="6"/>
      <c r="E17" s="7"/>
      <c r="F17" s="7"/>
      <c r="G17" s="7"/>
      <c r="H17" s="7"/>
      <c r="I17" s="8"/>
      <c r="J17" s="8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8"/>
      <c r="Z17" s="8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28"/>
      <c r="AL17" s="28"/>
      <c r="AM17" s="7"/>
      <c r="AN17" s="7"/>
      <c r="AO17" s="7"/>
      <c r="AP17" s="9"/>
      <c r="AQ17" s="9"/>
      <c r="AR17" s="9"/>
      <c r="AS17" s="28" t="s">
        <v>111</v>
      </c>
      <c r="AT17" s="28" t="s">
        <v>111</v>
      </c>
    </row>
    <row r="18" spans="1:46" customFormat="1" x14ac:dyDescent="0.3">
      <c r="A18" s="5">
        <v>15</v>
      </c>
      <c r="B18" s="10" t="s">
        <v>44</v>
      </c>
      <c r="C18" s="6"/>
      <c r="D18" s="6"/>
      <c r="E18" s="7"/>
      <c r="F18" s="7"/>
      <c r="G18" s="7"/>
      <c r="H18" s="7"/>
      <c r="I18" s="8"/>
      <c r="J18" s="8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8"/>
      <c r="Z18" s="8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28"/>
      <c r="AL18" s="28"/>
      <c r="AM18" s="7"/>
      <c r="AN18" s="7"/>
      <c r="AO18" s="7"/>
      <c r="AP18" s="9"/>
      <c r="AQ18" s="9"/>
      <c r="AR18" s="9"/>
      <c r="AS18" s="28" t="s">
        <v>111</v>
      </c>
      <c r="AT18" s="28" t="s">
        <v>111</v>
      </c>
    </row>
    <row r="19" spans="1:46" customFormat="1" x14ac:dyDescent="0.3">
      <c r="A19" s="5">
        <v>16</v>
      </c>
      <c r="B19" s="10" t="s">
        <v>45</v>
      </c>
      <c r="C19" s="6"/>
      <c r="D19" s="6"/>
      <c r="E19" s="7"/>
      <c r="F19" s="7"/>
      <c r="G19" s="7"/>
      <c r="H19" s="7"/>
      <c r="I19" s="8"/>
      <c r="J19" s="8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8"/>
      <c r="Z19" s="8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28"/>
      <c r="AL19" s="28"/>
      <c r="AM19" s="7"/>
      <c r="AN19" s="7"/>
      <c r="AO19" s="7"/>
      <c r="AP19" s="9"/>
      <c r="AQ19" s="9"/>
      <c r="AR19" s="9"/>
      <c r="AS19" s="28" t="s">
        <v>111</v>
      </c>
      <c r="AT19" s="28" t="s">
        <v>111</v>
      </c>
    </row>
    <row r="20" spans="1:46" customFormat="1" x14ac:dyDescent="0.3">
      <c r="A20" s="5">
        <v>17</v>
      </c>
      <c r="B20" s="10" t="s">
        <v>46</v>
      </c>
      <c r="C20" s="6"/>
      <c r="D20" s="6"/>
      <c r="E20" s="7"/>
      <c r="F20" s="7"/>
      <c r="G20" s="7"/>
      <c r="H20" s="7"/>
      <c r="I20" s="8"/>
      <c r="J20" s="8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8"/>
      <c r="Z20" s="8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28"/>
      <c r="AL20" s="28"/>
      <c r="AM20" s="7"/>
      <c r="AN20" s="7"/>
      <c r="AO20" s="7"/>
      <c r="AP20" s="9"/>
      <c r="AQ20" s="9"/>
      <c r="AR20" s="9"/>
      <c r="AS20" s="28" t="s">
        <v>111</v>
      </c>
      <c r="AT20" s="28" t="s">
        <v>111</v>
      </c>
    </row>
    <row r="21" spans="1:46" customFormat="1" x14ac:dyDescent="0.3">
      <c r="A21" s="5">
        <v>18</v>
      </c>
      <c r="B21" s="10" t="s">
        <v>47</v>
      </c>
      <c r="C21" s="6"/>
      <c r="D21" s="6"/>
      <c r="E21" s="7"/>
      <c r="F21" s="7"/>
      <c r="G21" s="7"/>
      <c r="H21" s="7"/>
      <c r="I21" s="8"/>
      <c r="J21" s="8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8"/>
      <c r="Z21" s="8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28"/>
      <c r="AL21" s="28"/>
      <c r="AM21" s="7"/>
      <c r="AN21" s="7"/>
      <c r="AO21" s="7"/>
      <c r="AP21" s="9"/>
      <c r="AQ21" s="9"/>
      <c r="AR21" s="9"/>
      <c r="AS21" s="28" t="s">
        <v>111</v>
      </c>
      <c r="AT21" s="28" t="s">
        <v>111</v>
      </c>
    </row>
    <row r="22" spans="1:46" customFormat="1" x14ac:dyDescent="0.3">
      <c r="A22" s="5">
        <v>19</v>
      </c>
      <c r="B22" s="10" t="s">
        <v>48</v>
      </c>
      <c r="C22" s="6"/>
      <c r="D22" s="6"/>
      <c r="E22" s="7"/>
      <c r="F22" s="7"/>
      <c r="G22" s="7"/>
      <c r="H22" s="7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28"/>
      <c r="AL22" s="28"/>
      <c r="AM22" s="7"/>
      <c r="AN22" s="7"/>
      <c r="AO22" s="7"/>
      <c r="AP22" s="9"/>
      <c r="AQ22" s="9"/>
      <c r="AR22" s="9"/>
      <c r="AS22" s="28" t="s">
        <v>111</v>
      </c>
      <c r="AT22" s="28" t="s">
        <v>111</v>
      </c>
    </row>
    <row r="23" spans="1:46" customFormat="1" x14ac:dyDescent="0.3">
      <c r="A23" s="5">
        <v>20</v>
      </c>
      <c r="B23" s="10" t="s">
        <v>49</v>
      </c>
      <c r="C23" s="6"/>
      <c r="D23" s="6"/>
      <c r="E23" s="7"/>
      <c r="F23" s="7"/>
      <c r="G23" s="7"/>
      <c r="H23" s="7"/>
      <c r="I23" s="8"/>
      <c r="J23" s="8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8"/>
      <c r="Z23" s="8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28"/>
      <c r="AL23" s="28"/>
      <c r="AM23" s="7"/>
      <c r="AN23" s="7"/>
      <c r="AO23" s="7"/>
      <c r="AP23" s="9"/>
      <c r="AQ23" s="9"/>
      <c r="AR23" s="9"/>
      <c r="AS23" s="28" t="s">
        <v>111</v>
      </c>
      <c r="AT23" s="28" t="s">
        <v>111</v>
      </c>
    </row>
    <row r="24" spans="1:46" customFormat="1" x14ac:dyDescent="0.3">
      <c r="A24" s="5">
        <v>21</v>
      </c>
      <c r="B24" s="10" t="s">
        <v>50</v>
      </c>
      <c r="C24" s="6"/>
      <c r="D24" s="6"/>
      <c r="E24" s="7"/>
      <c r="F24" s="7"/>
      <c r="G24" s="7"/>
      <c r="H24" s="7"/>
      <c r="I24" s="8"/>
      <c r="J24" s="8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8"/>
      <c r="Z24" s="8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28"/>
      <c r="AL24" s="28"/>
      <c r="AM24" s="7"/>
      <c r="AN24" s="7"/>
      <c r="AO24" s="7"/>
      <c r="AP24" s="9"/>
      <c r="AQ24" s="9"/>
      <c r="AR24" s="9"/>
      <c r="AS24" s="28" t="s">
        <v>111</v>
      </c>
      <c r="AT24" s="28" t="s">
        <v>111</v>
      </c>
    </row>
    <row r="25" spans="1:46" customFormat="1" x14ac:dyDescent="0.3">
      <c r="A25" s="5">
        <v>22</v>
      </c>
      <c r="B25" s="10" t="s">
        <v>51</v>
      </c>
      <c r="C25" s="6"/>
      <c r="D25" s="6"/>
      <c r="E25" s="7"/>
      <c r="F25" s="7"/>
      <c r="G25" s="7"/>
      <c r="H25" s="7"/>
      <c r="I25" s="8"/>
      <c r="J25" s="8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8"/>
      <c r="Z25" s="8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28"/>
      <c r="AL25" s="28"/>
      <c r="AM25" s="7"/>
      <c r="AN25" s="7"/>
      <c r="AO25" s="7"/>
      <c r="AP25" s="9"/>
      <c r="AQ25" s="9"/>
      <c r="AR25" s="9"/>
      <c r="AS25" s="28" t="s">
        <v>111</v>
      </c>
      <c r="AT25" s="28" t="s">
        <v>111</v>
      </c>
    </row>
    <row r="26" spans="1:46" customFormat="1" x14ac:dyDescent="0.3">
      <c r="A26" s="5">
        <v>23</v>
      </c>
      <c r="B26" s="10" t="s">
        <v>52</v>
      </c>
      <c r="C26" s="6"/>
      <c r="D26" s="6"/>
      <c r="E26" s="7"/>
      <c r="F26" s="7"/>
      <c r="G26" s="7"/>
      <c r="H26" s="7"/>
      <c r="I26" s="8"/>
      <c r="J26" s="8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8"/>
      <c r="Z26" s="8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28"/>
      <c r="AL26" s="28"/>
      <c r="AM26" s="7"/>
      <c r="AN26" s="7"/>
      <c r="AO26" s="7"/>
      <c r="AP26" s="9"/>
      <c r="AQ26" s="9"/>
      <c r="AR26" s="9"/>
      <c r="AS26" s="28" t="s">
        <v>111</v>
      </c>
      <c r="AT26" s="28" t="s">
        <v>111</v>
      </c>
    </row>
    <row r="27" spans="1:46" customFormat="1" x14ac:dyDescent="0.3">
      <c r="A27" s="5">
        <v>24</v>
      </c>
      <c r="B27" s="10" t="s">
        <v>53</v>
      </c>
      <c r="C27" s="6"/>
      <c r="D27" s="6"/>
      <c r="E27" s="7"/>
      <c r="F27" s="7"/>
      <c r="G27" s="7"/>
      <c r="H27" s="7"/>
      <c r="I27" s="8"/>
      <c r="J27" s="8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8"/>
      <c r="Z27" s="8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28"/>
      <c r="AL27" s="28"/>
      <c r="AM27" s="7"/>
      <c r="AN27" s="7"/>
      <c r="AO27" s="7"/>
      <c r="AP27" s="9"/>
      <c r="AQ27" s="9"/>
      <c r="AR27" s="9"/>
      <c r="AS27" s="28" t="s">
        <v>111</v>
      </c>
      <c r="AT27" s="28" t="s">
        <v>111</v>
      </c>
    </row>
    <row r="28" spans="1:46" customFormat="1" x14ac:dyDescent="0.3">
      <c r="A28" s="5">
        <v>25</v>
      </c>
      <c r="B28" s="10" t="s">
        <v>54</v>
      </c>
      <c r="C28" s="6"/>
      <c r="D28" s="6"/>
      <c r="E28" s="7"/>
      <c r="F28" s="7"/>
      <c r="G28" s="7"/>
      <c r="H28" s="7"/>
      <c r="I28" s="8"/>
      <c r="J28" s="8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8"/>
      <c r="Z28" s="8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28"/>
      <c r="AL28" s="28"/>
      <c r="AM28" s="7"/>
      <c r="AN28" s="7"/>
      <c r="AO28" s="7"/>
      <c r="AP28" s="9"/>
      <c r="AQ28" s="9"/>
      <c r="AR28" s="9"/>
      <c r="AS28" s="28" t="s">
        <v>111</v>
      </c>
      <c r="AT28" s="28" t="s">
        <v>111</v>
      </c>
    </row>
    <row r="29" spans="1:46" customFormat="1" x14ac:dyDescent="0.3">
      <c r="A29" s="5">
        <v>26</v>
      </c>
      <c r="B29" s="10" t="s">
        <v>55</v>
      </c>
      <c r="C29" s="6"/>
      <c r="D29" s="6"/>
      <c r="E29" s="7"/>
      <c r="F29" s="7"/>
      <c r="G29" s="7"/>
      <c r="H29" s="7"/>
      <c r="I29" s="8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8"/>
      <c r="Z29" s="8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28"/>
      <c r="AL29" s="28"/>
      <c r="AM29" s="7"/>
      <c r="AN29" s="7"/>
      <c r="AO29" s="7"/>
      <c r="AP29" s="9"/>
      <c r="AQ29" s="9"/>
      <c r="AR29" s="9"/>
      <c r="AS29" s="28" t="s">
        <v>111</v>
      </c>
      <c r="AT29" s="28" t="s">
        <v>111</v>
      </c>
    </row>
    <row r="30" spans="1:46" customFormat="1" x14ac:dyDescent="0.3">
      <c r="A30" s="5">
        <v>27</v>
      </c>
      <c r="B30" s="10" t="s">
        <v>56</v>
      </c>
      <c r="C30" s="6"/>
      <c r="D30" s="6"/>
      <c r="E30" s="7"/>
      <c r="F30" s="7"/>
      <c r="G30" s="7"/>
      <c r="H30" s="7"/>
      <c r="I30" s="8"/>
      <c r="J30" s="8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8"/>
      <c r="Z30" s="8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28"/>
      <c r="AL30" s="28"/>
      <c r="AM30" s="7"/>
      <c r="AN30" s="7"/>
      <c r="AO30" s="7"/>
      <c r="AP30" s="16"/>
      <c r="AQ30" s="16"/>
      <c r="AR30" s="16"/>
      <c r="AS30" s="28" t="s">
        <v>111</v>
      </c>
      <c r="AT30" s="28" t="s">
        <v>111</v>
      </c>
    </row>
    <row r="31" spans="1:46" customFormat="1" x14ac:dyDescent="0.3">
      <c r="A31" s="5">
        <v>28</v>
      </c>
      <c r="B31" s="10" t="s">
        <v>57</v>
      </c>
      <c r="C31" s="6"/>
      <c r="D31" s="6"/>
      <c r="E31" s="7"/>
      <c r="F31" s="7"/>
      <c r="G31" s="7"/>
      <c r="H31" s="7"/>
      <c r="I31" s="8"/>
      <c r="J31" s="8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8"/>
      <c r="Z31" s="8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28"/>
      <c r="AL31" s="28"/>
      <c r="AM31" s="7"/>
      <c r="AN31" s="7"/>
      <c r="AO31" s="7"/>
      <c r="AP31" s="9"/>
      <c r="AQ31" s="9"/>
      <c r="AR31" s="9"/>
      <c r="AS31" s="28" t="s">
        <v>111</v>
      </c>
      <c r="AT31" s="28" t="s">
        <v>111</v>
      </c>
    </row>
    <row r="32" spans="1:46" customFormat="1" x14ac:dyDescent="0.3">
      <c r="A32" s="5">
        <v>29</v>
      </c>
      <c r="B32" s="10" t="s">
        <v>58</v>
      </c>
      <c r="C32" s="6"/>
      <c r="D32" s="6"/>
      <c r="E32" s="7"/>
      <c r="F32" s="7"/>
      <c r="G32" s="7"/>
      <c r="H32" s="7"/>
      <c r="I32" s="8"/>
      <c r="J32" s="8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8"/>
      <c r="Z32" s="8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28"/>
      <c r="AL32" s="28"/>
      <c r="AM32" s="7"/>
      <c r="AN32" s="7"/>
      <c r="AO32" s="7"/>
      <c r="AP32" s="9"/>
      <c r="AQ32" s="9"/>
      <c r="AR32" s="9"/>
      <c r="AS32" s="28" t="s">
        <v>111</v>
      </c>
      <c r="AT32" s="28" t="s">
        <v>111</v>
      </c>
    </row>
    <row r="33" spans="1:46" customFormat="1" x14ac:dyDescent="0.3">
      <c r="A33" s="5">
        <v>30</v>
      </c>
      <c r="B33" s="10" t="s">
        <v>59</v>
      </c>
      <c r="C33" s="6"/>
      <c r="D33" s="6"/>
      <c r="E33" s="7"/>
      <c r="F33" s="7"/>
      <c r="G33" s="7"/>
      <c r="H33" s="7"/>
      <c r="I33" s="8"/>
      <c r="J33" s="8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8"/>
      <c r="Z33" s="8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28"/>
      <c r="AL33" s="28"/>
      <c r="AM33" s="7"/>
      <c r="AN33" s="7"/>
      <c r="AO33" s="7"/>
      <c r="AP33" s="9"/>
      <c r="AQ33" s="9"/>
      <c r="AR33" s="9"/>
      <c r="AS33" s="28" t="s">
        <v>111</v>
      </c>
      <c r="AT33" s="28" t="s">
        <v>111</v>
      </c>
    </row>
    <row r="34" spans="1:46" customFormat="1" x14ac:dyDescent="0.3">
      <c r="A34" s="5">
        <v>31</v>
      </c>
      <c r="B34" s="10" t="s">
        <v>60</v>
      </c>
      <c r="C34" s="6"/>
      <c r="D34" s="6"/>
      <c r="E34" s="7"/>
      <c r="F34" s="7"/>
      <c r="G34" s="7"/>
      <c r="H34" s="7"/>
      <c r="I34" s="8"/>
      <c r="J34" s="8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8"/>
      <c r="Z34" s="8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28"/>
      <c r="AL34" s="28"/>
      <c r="AM34" s="7"/>
      <c r="AN34" s="7"/>
      <c r="AO34" s="7"/>
      <c r="AP34" s="9"/>
      <c r="AQ34" s="9"/>
      <c r="AR34" s="9"/>
      <c r="AS34" s="28" t="s">
        <v>111</v>
      </c>
      <c r="AT34" s="28" t="s">
        <v>111</v>
      </c>
    </row>
    <row r="35" spans="1:46" customFormat="1" x14ac:dyDescent="0.3">
      <c r="A35" s="5">
        <v>32</v>
      </c>
      <c r="B35" s="10" t="s">
        <v>61</v>
      </c>
      <c r="C35" s="6"/>
      <c r="D35" s="6"/>
      <c r="E35" s="7"/>
      <c r="F35" s="7"/>
      <c r="G35" s="7"/>
      <c r="H35" s="7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8"/>
      <c r="Z35" s="8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28"/>
      <c r="AL35" s="28"/>
      <c r="AM35" s="7"/>
      <c r="AN35" s="7"/>
      <c r="AO35" s="7"/>
      <c r="AP35" s="9"/>
      <c r="AQ35" s="9"/>
      <c r="AR35" s="9"/>
      <c r="AS35" s="28" t="s">
        <v>111</v>
      </c>
      <c r="AT35" s="28" t="s">
        <v>111</v>
      </c>
    </row>
    <row r="36" spans="1:46" customFormat="1" x14ac:dyDescent="0.3">
      <c r="A36" s="5">
        <v>33</v>
      </c>
      <c r="B36" s="10" t="s">
        <v>62</v>
      </c>
      <c r="C36" s="6"/>
      <c r="D36" s="6"/>
      <c r="E36" s="7"/>
      <c r="F36" s="7"/>
      <c r="G36" s="7"/>
      <c r="H36" s="7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8"/>
      <c r="Z36" s="8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28"/>
      <c r="AL36" s="28"/>
      <c r="AM36" s="7"/>
      <c r="AN36" s="7"/>
      <c r="AO36" s="7"/>
      <c r="AP36" s="9"/>
      <c r="AQ36" s="9"/>
      <c r="AR36" s="9"/>
      <c r="AS36" s="28" t="s">
        <v>111</v>
      </c>
      <c r="AT36" s="28" t="s">
        <v>111</v>
      </c>
    </row>
    <row r="37" spans="1:46" customFormat="1" x14ac:dyDescent="0.3">
      <c r="A37" s="5">
        <v>34</v>
      </c>
      <c r="B37" s="10" t="s">
        <v>63</v>
      </c>
      <c r="C37" s="6"/>
      <c r="D37" s="6"/>
      <c r="E37" s="7"/>
      <c r="F37" s="7"/>
      <c r="G37" s="7"/>
      <c r="H37" s="7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8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28"/>
      <c r="AL37" s="28"/>
      <c r="AM37" s="7"/>
      <c r="AN37" s="7"/>
      <c r="AO37" s="7"/>
      <c r="AP37" s="9"/>
      <c r="AQ37" s="9"/>
      <c r="AR37" s="9"/>
      <c r="AS37" s="28" t="s">
        <v>111</v>
      </c>
      <c r="AT37" s="28" t="s">
        <v>111</v>
      </c>
    </row>
    <row r="38" spans="1:46" customFormat="1" x14ac:dyDescent="0.3">
      <c r="A38" s="5">
        <v>35</v>
      </c>
      <c r="B38" s="10" t="s">
        <v>64</v>
      </c>
      <c r="C38" s="6"/>
      <c r="D38" s="6"/>
      <c r="E38" s="7"/>
      <c r="F38" s="7"/>
      <c r="G38" s="7"/>
      <c r="H38" s="7"/>
      <c r="I38" s="8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8"/>
      <c r="Z38" s="8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28"/>
      <c r="AL38" s="28"/>
      <c r="AM38" s="7"/>
      <c r="AN38" s="7"/>
      <c r="AO38" s="7"/>
      <c r="AP38" s="9"/>
      <c r="AQ38" s="9"/>
      <c r="AR38" s="9"/>
      <c r="AS38" s="28" t="s">
        <v>111</v>
      </c>
      <c r="AT38" s="28" t="s">
        <v>111</v>
      </c>
    </row>
    <row r="39" spans="1:46" customFormat="1" x14ac:dyDescent="0.3">
      <c r="A39" s="5">
        <v>36</v>
      </c>
      <c r="B39" s="10" t="s">
        <v>65</v>
      </c>
      <c r="C39" s="6"/>
      <c r="D39" s="6"/>
      <c r="E39" s="7"/>
      <c r="F39" s="7"/>
      <c r="G39" s="7"/>
      <c r="H39" s="7"/>
      <c r="I39" s="8"/>
      <c r="J39" s="8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8"/>
      <c r="Z39" s="8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28"/>
      <c r="AL39" s="28"/>
      <c r="AM39" s="7"/>
      <c r="AN39" s="7"/>
      <c r="AO39" s="7"/>
      <c r="AP39" s="9"/>
      <c r="AQ39" s="9"/>
      <c r="AR39" s="9"/>
      <c r="AS39" s="28" t="s">
        <v>111</v>
      </c>
      <c r="AT39" s="28" t="s">
        <v>111</v>
      </c>
    </row>
    <row r="40" spans="1:46" customFormat="1" x14ac:dyDescent="0.3">
      <c r="A40" s="5">
        <v>37</v>
      </c>
      <c r="B40" s="10" t="s">
        <v>66</v>
      </c>
      <c r="C40" s="6"/>
      <c r="D40" s="6"/>
      <c r="E40" s="7"/>
      <c r="F40" s="7"/>
      <c r="G40" s="7"/>
      <c r="H40" s="7"/>
      <c r="I40" s="8"/>
      <c r="J40" s="8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8"/>
      <c r="Z40" s="8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28"/>
      <c r="AL40" s="28"/>
      <c r="AM40" s="7"/>
      <c r="AN40" s="7"/>
      <c r="AO40" s="7"/>
      <c r="AP40" s="9"/>
      <c r="AQ40" s="9"/>
      <c r="AR40" s="9"/>
      <c r="AS40" s="28" t="s">
        <v>111</v>
      </c>
      <c r="AT40" s="28" t="s">
        <v>111</v>
      </c>
    </row>
    <row r="41" spans="1:46" customFormat="1" x14ac:dyDescent="0.3">
      <c r="A41" s="5">
        <v>38</v>
      </c>
      <c r="B41" s="10" t="s">
        <v>67</v>
      </c>
      <c r="C41" s="6"/>
      <c r="D41" s="6"/>
      <c r="E41" s="7"/>
      <c r="F41" s="7"/>
      <c r="G41" s="7"/>
      <c r="H41" s="7"/>
      <c r="I41" s="8"/>
      <c r="J41" s="8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8"/>
      <c r="Z41" s="8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28"/>
      <c r="AL41" s="28"/>
      <c r="AM41" s="7"/>
      <c r="AN41" s="7"/>
      <c r="AO41" s="7"/>
      <c r="AP41" s="9"/>
      <c r="AQ41" s="9"/>
      <c r="AR41" s="9"/>
      <c r="AS41" s="28" t="s">
        <v>111</v>
      </c>
      <c r="AT41" s="28" t="s">
        <v>111</v>
      </c>
    </row>
    <row r="42" spans="1:46" customFormat="1" x14ac:dyDescent="0.3">
      <c r="A42" s="5">
        <v>39</v>
      </c>
      <c r="B42" s="10" t="s">
        <v>68</v>
      </c>
      <c r="C42" s="6"/>
      <c r="D42" s="6"/>
      <c r="E42" s="7"/>
      <c r="F42" s="7"/>
      <c r="G42" s="7"/>
      <c r="H42" s="7"/>
      <c r="I42" s="8"/>
      <c r="J42" s="8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8"/>
      <c r="Z42" s="8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28"/>
      <c r="AL42" s="28"/>
      <c r="AM42" s="7"/>
      <c r="AN42" s="7"/>
      <c r="AO42" s="7"/>
      <c r="AP42" s="9"/>
      <c r="AQ42" s="9"/>
      <c r="AR42" s="9"/>
      <c r="AS42" s="28" t="s">
        <v>111</v>
      </c>
      <c r="AT42" s="28" t="s">
        <v>111</v>
      </c>
    </row>
    <row r="43" spans="1:46" customFormat="1" x14ac:dyDescent="0.3">
      <c r="A43" s="5">
        <v>40</v>
      </c>
      <c r="B43" s="10" t="s">
        <v>69</v>
      </c>
      <c r="C43" s="6"/>
      <c r="D43" s="6"/>
      <c r="E43" s="7"/>
      <c r="F43" s="7"/>
      <c r="G43" s="7"/>
      <c r="H43" s="7"/>
      <c r="I43" s="8"/>
      <c r="J43" s="8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8"/>
      <c r="Z43" s="8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28"/>
      <c r="AL43" s="28"/>
      <c r="AM43" s="7"/>
      <c r="AN43" s="7"/>
      <c r="AO43" s="7"/>
      <c r="AP43" s="9"/>
      <c r="AQ43" s="9"/>
      <c r="AR43" s="9"/>
      <c r="AS43" s="28" t="s">
        <v>111</v>
      </c>
      <c r="AT43" s="28" t="s">
        <v>111</v>
      </c>
    </row>
    <row r="44" spans="1:46" customFormat="1" x14ac:dyDescent="0.3">
      <c r="A44" s="5">
        <v>41</v>
      </c>
      <c r="B44" s="10" t="s">
        <v>70</v>
      </c>
      <c r="C44" s="6"/>
      <c r="D44" s="6"/>
      <c r="E44" s="7"/>
      <c r="F44" s="7"/>
      <c r="G44" s="7"/>
      <c r="H44" s="7"/>
      <c r="I44" s="8"/>
      <c r="J44" s="8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8"/>
      <c r="Z44" s="8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28"/>
      <c r="AL44" s="28"/>
      <c r="AM44" s="7"/>
      <c r="AN44" s="7"/>
      <c r="AO44" s="7"/>
      <c r="AP44" s="9"/>
      <c r="AQ44" s="9"/>
      <c r="AR44" s="9"/>
      <c r="AS44" s="28" t="s">
        <v>111</v>
      </c>
      <c r="AT44" s="28" t="s">
        <v>111</v>
      </c>
    </row>
    <row r="45" spans="1:46" customFormat="1" x14ac:dyDescent="0.3">
      <c r="A45" s="5">
        <v>42</v>
      </c>
      <c r="B45" s="10" t="s">
        <v>71</v>
      </c>
      <c r="C45" s="6"/>
      <c r="D45" s="6"/>
      <c r="E45" s="7"/>
      <c r="F45" s="7"/>
      <c r="G45" s="7"/>
      <c r="H45" s="7"/>
      <c r="I45" s="8"/>
      <c r="J45" s="8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8"/>
      <c r="Z45" s="8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28"/>
      <c r="AL45" s="28"/>
      <c r="AM45" s="7"/>
      <c r="AN45" s="7"/>
      <c r="AO45" s="7"/>
      <c r="AP45" s="9"/>
      <c r="AQ45" s="9"/>
      <c r="AR45" s="9"/>
      <c r="AS45" s="28" t="s">
        <v>111</v>
      </c>
      <c r="AT45" s="28" t="s">
        <v>111</v>
      </c>
    </row>
    <row r="46" spans="1:46" customFormat="1" x14ac:dyDescent="0.3">
      <c r="A46" s="5">
        <v>43</v>
      </c>
      <c r="B46" s="10" t="s">
        <v>72</v>
      </c>
      <c r="C46" s="6"/>
      <c r="D46" s="6"/>
      <c r="E46" s="7"/>
      <c r="F46" s="7"/>
      <c r="G46" s="7"/>
      <c r="H46" s="7"/>
      <c r="I46" s="8"/>
      <c r="J46" s="8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8"/>
      <c r="Z46" s="8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28"/>
      <c r="AL46" s="28"/>
      <c r="AM46" s="7"/>
      <c r="AN46" s="7"/>
      <c r="AO46" s="7"/>
      <c r="AP46" s="9"/>
      <c r="AQ46" s="9"/>
      <c r="AR46" s="9"/>
      <c r="AS46" s="28" t="s">
        <v>111</v>
      </c>
      <c r="AT46" s="28" t="s">
        <v>111</v>
      </c>
    </row>
    <row r="47" spans="1:46" customFormat="1" x14ac:dyDescent="0.3">
      <c r="A47" s="5">
        <v>44</v>
      </c>
      <c r="B47" s="10" t="s">
        <v>73</v>
      </c>
      <c r="C47" s="6"/>
      <c r="D47" s="6"/>
      <c r="E47" s="7"/>
      <c r="F47" s="7"/>
      <c r="G47" s="7"/>
      <c r="H47" s="7"/>
      <c r="I47" s="8"/>
      <c r="J47" s="8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8"/>
      <c r="Z47" s="8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28"/>
      <c r="AL47" s="28"/>
      <c r="AM47" s="7"/>
      <c r="AN47" s="7"/>
      <c r="AO47" s="7"/>
      <c r="AP47" s="9"/>
      <c r="AQ47" s="9"/>
      <c r="AR47" s="9"/>
      <c r="AS47" s="28" t="s">
        <v>111</v>
      </c>
      <c r="AT47" s="28" t="s">
        <v>111</v>
      </c>
    </row>
    <row r="48" spans="1:46" customFormat="1" x14ac:dyDescent="0.3">
      <c r="A48" s="5">
        <v>45</v>
      </c>
      <c r="B48" s="10" t="s">
        <v>74</v>
      </c>
      <c r="C48" s="6"/>
      <c r="D48" s="6"/>
      <c r="E48" s="7"/>
      <c r="F48" s="7"/>
      <c r="G48" s="7"/>
      <c r="H48" s="7"/>
      <c r="I48" s="8"/>
      <c r="J48" s="8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8"/>
      <c r="Z48" s="8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28"/>
      <c r="AL48" s="28"/>
      <c r="AM48" s="7"/>
      <c r="AN48" s="7"/>
      <c r="AO48" s="7"/>
      <c r="AP48" s="9"/>
      <c r="AQ48" s="9"/>
      <c r="AR48" s="9"/>
      <c r="AS48" s="28" t="s">
        <v>111</v>
      </c>
      <c r="AT48" s="28" t="s">
        <v>111</v>
      </c>
    </row>
    <row r="49" spans="1:46" customFormat="1" x14ac:dyDescent="0.3">
      <c r="A49" s="5">
        <v>46</v>
      </c>
      <c r="B49" s="10" t="s">
        <v>75</v>
      </c>
      <c r="C49" s="6"/>
      <c r="D49" s="6"/>
      <c r="E49" s="7"/>
      <c r="F49" s="7"/>
      <c r="G49" s="7"/>
      <c r="H49" s="7"/>
      <c r="I49" s="8"/>
      <c r="J49" s="8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8"/>
      <c r="Z49" s="8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28"/>
      <c r="AL49" s="28"/>
      <c r="AM49" s="7"/>
      <c r="AN49" s="7"/>
      <c r="AO49" s="7"/>
      <c r="AP49" s="7"/>
      <c r="AQ49" s="7"/>
      <c r="AR49" s="9"/>
      <c r="AS49" s="28" t="s">
        <v>111</v>
      </c>
      <c r="AT49" s="28" t="s">
        <v>111</v>
      </c>
    </row>
    <row r="50" spans="1:46" customFormat="1" x14ac:dyDescent="0.3">
      <c r="A50" s="5">
        <v>47</v>
      </c>
      <c r="B50" s="10" t="s">
        <v>76</v>
      </c>
      <c r="C50" s="6"/>
      <c r="D50" s="6"/>
      <c r="E50" s="7"/>
      <c r="F50" s="7"/>
      <c r="G50" s="7"/>
      <c r="H50" s="7"/>
      <c r="I50" s="8"/>
      <c r="J50" s="8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8"/>
      <c r="Z50" s="8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28"/>
      <c r="AL50" s="28"/>
      <c r="AM50" s="7"/>
      <c r="AN50" s="7"/>
      <c r="AO50" s="7"/>
      <c r="AP50" s="7"/>
      <c r="AQ50" s="7"/>
      <c r="AR50" s="9"/>
      <c r="AS50" s="28" t="s">
        <v>111</v>
      </c>
      <c r="AT50" s="28" t="s">
        <v>111</v>
      </c>
    </row>
    <row r="51" spans="1:46" customFormat="1" x14ac:dyDescent="0.3">
      <c r="A51" s="5">
        <v>48</v>
      </c>
      <c r="B51" s="10" t="s">
        <v>77</v>
      </c>
      <c r="C51" s="6"/>
      <c r="D51" s="6"/>
      <c r="E51" s="7"/>
      <c r="F51" s="7"/>
      <c r="G51" s="7"/>
      <c r="H51" s="7"/>
      <c r="I51" s="8"/>
      <c r="J51" s="8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8"/>
      <c r="Z51" s="8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28"/>
      <c r="AL51" s="28"/>
      <c r="AM51" s="7"/>
      <c r="AN51" s="7"/>
      <c r="AO51" s="7"/>
      <c r="AP51" s="7"/>
      <c r="AQ51" s="7"/>
      <c r="AR51" s="9"/>
      <c r="AS51" s="28" t="s">
        <v>111</v>
      </c>
      <c r="AT51" s="28" t="s">
        <v>111</v>
      </c>
    </row>
    <row r="52" spans="1:46" customFormat="1" x14ac:dyDescent="0.3">
      <c r="A52" s="5">
        <v>49</v>
      </c>
      <c r="B52" s="10" t="s">
        <v>78</v>
      </c>
      <c r="C52" s="6"/>
      <c r="D52" s="6"/>
      <c r="E52" s="7"/>
      <c r="F52" s="7"/>
      <c r="G52" s="7"/>
      <c r="H52" s="7"/>
      <c r="I52" s="8"/>
      <c r="J52" s="8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8"/>
      <c r="Z52" s="8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28"/>
      <c r="AL52" s="28"/>
      <c r="AM52" s="7"/>
      <c r="AN52" s="7"/>
      <c r="AO52" s="7"/>
      <c r="AP52" s="7"/>
      <c r="AQ52" s="7"/>
      <c r="AR52" s="9"/>
      <c r="AS52" s="28" t="s">
        <v>111</v>
      </c>
      <c r="AT52" s="28" t="s">
        <v>111</v>
      </c>
    </row>
    <row r="53" spans="1:46" customFormat="1" x14ac:dyDescent="0.3">
      <c r="A53" s="5">
        <v>50</v>
      </c>
      <c r="B53" s="10" t="s">
        <v>79</v>
      </c>
      <c r="C53" s="6"/>
      <c r="D53" s="6"/>
      <c r="E53" s="7"/>
      <c r="F53" s="7"/>
      <c r="G53" s="7"/>
      <c r="H53" s="7"/>
      <c r="I53" s="8"/>
      <c r="J53" s="8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8"/>
      <c r="Z53" s="8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28"/>
      <c r="AL53" s="28"/>
      <c r="AM53" s="7"/>
      <c r="AN53" s="7"/>
      <c r="AO53" s="7"/>
      <c r="AP53" s="7"/>
      <c r="AQ53" s="7"/>
      <c r="AR53" s="9"/>
      <c r="AS53" s="28" t="s">
        <v>111</v>
      </c>
      <c r="AT53" s="28" t="s">
        <v>111</v>
      </c>
    </row>
    <row r="54" spans="1:46" customFormat="1" x14ac:dyDescent="0.3">
      <c r="A54" s="5">
        <v>51</v>
      </c>
      <c r="B54" s="10" t="s">
        <v>80</v>
      </c>
      <c r="C54" s="6"/>
      <c r="D54" s="6"/>
      <c r="E54" s="7"/>
      <c r="F54" s="7"/>
      <c r="G54" s="7"/>
      <c r="H54" s="7"/>
      <c r="I54" s="8"/>
      <c r="J54" s="8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8"/>
      <c r="Z54" s="8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28"/>
      <c r="AL54" s="28"/>
      <c r="AM54" s="7"/>
      <c r="AN54" s="7"/>
      <c r="AO54" s="7"/>
      <c r="AP54" s="7"/>
      <c r="AQ54" s="7"/>
      <c r="AR54" s="9"/>
      <c r="AS54" s="28" t="s">
        <v>111</v>
      </c>
      <c r="AT54" s="28" t="s">
        <v>111</v>
      </c>
    </row>
    <row r="55" spans="1:46" customFormat="1" x14ac:dyDescent="0.3">
      <c r="A55" s="5">
        <v>52</v>
      </c>
      <c r="B55" s="10" t="s">
        <v>81</v>
      </c>
      <c r="C55" s="6"/>
      <c r="D55" s="6"/>
      <c r="E55" s="7"/>
      <c r="F55" s="7"/>
      <c r="G55" s="7"/>
      <c r="H55" s="7"/>
      <c r="I55" s="8"/>
      <c r="J55" s="8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8"/>
      <c r="Z55" s="8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28"/>
      <c r="AL55" s="28"/>
      <c r="AM55" s="7"/>
      <c r="AN55" s="7"/>
      <c r="AO55" s="7"/>
      <c r="AP55" s="7"/>
      <c r="AQ55" s="7"/>
      <c r="AR55" s="9"/>
      <c r="AS55" s="28" t="s">
        <v>111</v>
      </c>
      <c r="AT55" s="28" t="s">
        <v>111</v>
      </c>
    </row>
    <row r="56" spans="1:46" customFormat="1" x14ac:dyDescent="0.3">
      <c r="A56" s="5">
        <v>53</v>
      </c>
      <c r="B56" s="10" t="s">
        <v>82</v>
      </c>
      <c r="C56" s="6"/>
      <c r="D56" s="6"/>
      <c r="E56" s="7"/>
      <c r="F56" s="7"/>
      <c r="G56" s="7"/>
      <c r="H56" s="7"/>
      <c r="I56" s="8"/>
      <c r="J56" s="8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8"/>
      <c r="Z56" s="8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28"/>
      <c r="AL56" s="28"/>
      <c r="AM56" s="7"/>
      <c r="AN56" s="7"/>
      <c r="AO56" s="7"/>
      <c r="AP56" s="7"/>
      <c r="AQ56" s="7"/>
      <c r="AR56" s="9"/>
      <c r="AS56" s="28" t="s">
        <v>111</v>
      </c>
      <c r="AT56" s="28" t="s">
        <v>111</v>
      </c>
    </row>
    <row r="57" spans="1:46" customFormat="1" x14ac:dyDescent="0.3">
      <c r="A57" s="5">
        <v>54</v>
      </c>
      <c r="B57" s="10" t="s">
        <v>83</v>
      </c>
      <c r="C57" s="6"/>
      <c r="D57" s="6"/>
      <c r="E57" s="7"/>
      <c r="F57" s="7"/>
      <c r="G57" s="7"/>
      <c r="H57" s="7"/>
      <c r="I57" s="8"/>
      <c r="J57" s="8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8"/>
      <c r="Z57" s="8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28"/>
      <c r="AL57" s="28"/>
      <c r="AM57" s="7"/>
      <c r="AN57" s="7"/>
      <c r="AO57" s="7"/>
      <c r="AP57" s="7"/>
      <c r="AQ57" s="7"/>
      <c r="AR57" s="9"/>
      <c r="AS57" s="28" t="s">
        <v>111</v>
      </c>
      <c r="AT57" s="28" t="s">
        <v>111</v>
      </c>
    </row>
    <row r="58" spans="1:46" customFormat="1" x14ac:dyDescent="0.3">
      <c r="A58" s="5">
        <v>55</v>
      </c>
      <c r="B58" s="10" t="s">
        <v>84</v>
      </c>
      <c r="C58" s="6"/>
      <c r="D58" s="6"/>
      <c r="E58" s="7"/>
      <c r="F58" s="7"/>
      <c r="G58" s="7"/>
      <c r="H58" s="7"/>
      <c r="I58" s="8"/>
      <c r="J58" s="8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8"/>
      <c r="Z58" s="8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28"/>
      <c r="AL58" s="28"/>
      <c r="AM58" s="7"/>
      <c r="AN58" s="7"/>
      <c r="AO58" s="7"/>
      <c r="AP58" s="7"/>
      <c r="AQ58" s="7"/>
      <c r="AR58" s="9"/>
      <c r="AS58" s="28" t="s">
        <v>111</v>
      </c>
      <c r="AT58" s="28" t="s">
        <v>111</v>
      </c>
    </row>
    <row r="59" spans="1:46" customFormat="1" x14ac:dyDescent="0.3">
      <c r="A59" s="5">
        <v>56</v>
      </c>
      <c r="B59" s="10" t="s">
        <v>85</v>
      </c>
      <c r="C59" s="6"/>
      <c r="D59" s="6"/>
      <c r="E59" s="7"/>
      <c r="F59" s="7"/>
      <c r="G59" s="7"/>
      <c r="H59" s="7"/>
      <c r="I59" s="8"/>
      <c r="J59" s="8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8"/>
      <c r="Z59" s="8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28"/>
      <c r="AL59" s="28"/>
      <c r="AM59" s="7"/>
      <c r="AN59" s="7"/>
      <c r="AO59" s="7"/>
      <c r="AP59" s="7"/>
      <c r="AQ59" s="7"/>
      <c r="AR59" s="9"/>
      <c r="AS59" s="28" t="s">
        <v>111</v>
      </c>
      <c r="AT59" s="28" t="s">
        <v>111</v>
      </c>
    </row>
    <row r="60" spans="1:46" customFormat="1" x14ac:dyDescent="0.3">
      <c r="A60" s="5">
        <v>57</v>
      </c>
      <c r="B60" s="10" t="s">
        <v>86</v>
      </c>
      <c r="C60" s="6"/>
      <c r="D60" s="6"/>
      <c r="E60" s="7"/>
      <c r="F60" s="7"/>
      <c r="G60" s="7"/>
      <c r="H60" s="7"/>
      <c r="I60" s="8"/>
      <c r="J60" s="8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8"/>
      <c r="Z60" s="8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28"/>
      <c r="AL60" s="28"/>
      <c r="AM60" s="7"/>
      <c r="AN60" s="7"/>
      <c r="AO60" s="7"/>
      <c r="AP60" s="7"/>
      <c r="AQ60" s="7"/>
      <c r="AR60" s="9"/>
      <c r="AS60" s="28" t="s">
        <v>111</v>
      </c>
      <c r="AT60" s="28" t="s">
        <v>111</v>
      </c>
    </row>
    <row r="61" spans="1:46" customFormat="1" x14ac:dyDescent="0.3">
      <c r="A61" s="5">
        <v>58</v>
      </c>
      <c r="B61" s="10" t="s">
        <v>87</v>
      </c>
      <c r="C61" s="6"/>
      <c r="D61" s="6"/>
      <c r="E61" s="7"/>
      <c r="F61" s="7"/>
      <c r="G61" s="7"/>
      <c r="H61" s="7"/>
      <c r="I61" s="8"/>
      <c r="J61" s="8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8"/>
      <c r="Z61" s="8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28"/>
      <c r="AL61" s="28"/>
      <c r="AM61" s="7"/>
      <c r="AN61" s="7"/>
      <c r="AO61" s="7"/>
      <c r="AP61" s="7"/>
      <c r="AQ61" s="7"/>
      <c r="AR61" s="9"/>
      <c r="AS61" s="28" t="s">
        <v>111</v>
      </c>
      <c r="AT61" s="28" t="s">
        <v>111</v>
      </c>
    </row>
    <row r="62" spans="1:46" customFormat="1" x14ac:dyDescent="0.3">
      <c r="A62" s="5">
        <v>59</v>
      </c>
      <c r="B62" s="10" t="s">
        <v>88</v>
      </c>
      <c r="C62" s="6"/>
      <c r="D62" s="6"/>
      <c r="E62" s="7"/>
      <c r="F62" s="7"/>
      <c r="G62" s="7"/>
      <c r="H62" s="7"/>
      <c r="I62" s="8"/>
      <c r="J62" s="8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8"/>
      <c r="Z62" s="8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28"/>
      <c r="AL62" s="28"/>
      <c r="AM62" s="7"/>
      <c r="AN62" s="7"/>
      <c r="AO62" s="7"/>
      <c r="AP62" s="7"/>
      <c r="AQ62" s="7"/>
      <c r="AR62" s="9"/>
      <c r="AS62" s="28" t="s">
        <v>111</v>
      </c>
      <c r="AT62" s="28" t="s">
        <v>111</v>
      </c>
    </row>
    <row r="63" spans="1:46" customFormat="1" x14ac:dyDescent="0.3">
      <c r="A63" s="5">
        <v>60</v>
      </c>
      <c r="B63" s="10" t="s">
        <v>89</v>
      </c>
      <c r="C63" s="6"/>
      <c r="D63" s="6"/>
      <c r="E63" s="7"/>
      <c r="F63" s="7"/>
      <c r="G63" s="7"/>
      <c r="H63" s="7"/>
      <c r="I63" s="8"/>
      <c r="J63" s="8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8"/>
      <c r="Z63" s="8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28"/>
      <c r="AL63" s="28"/>
      <c r="AM63" s="7"/>
      <c r="AN63" s="7"/>
      <c r="AO63" s="7"/>
      <c r="AP63" s="7"/>
      <c r="AQ63" s="7"/>
      <c r="AR63" s="9"/>
      <c r="AS63" s="28" t="s">
        <v>111</v>
      </c>
      <c r="AT63" s="28" t="s">
        <v>111</v>
      </c>
    </row>
    <row r="64" spans="1:46" customFormat="1" x14ac:dyDescent="0.3">
      <c r="A64" s="5">
        <v>61</v>
      </c>
      <c r="B64" s="10" t="s">
        <v>90</v>
      </c>
      <c r="C64" s="6"/>
      <c r="D64" s="6"/>
      <c r="E64" s="7"/>
      <c r="F64" s="7"/>
      <c r="G64" s="7"/>
      <c r="H64" s="7"/>
      <c r="I64" s="8"/>
      <c r="J64" s="8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8"/>
      <c r="Z64" s="8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28"/>
      <c r="AL64" s="28"/>
      <c r="AM64" s="7"/>
      <c r="AN64" s="7"/>
      <c r="AO64" s="7"/>
      <c r="AP64" s="7"/>
      <c r="AQ64" s="7"/>
      <c r="AR64" s="9"/>
      <c r="AS64" s="28" t="s">
        <v>111</v>
      </c>
      <c r="AT64" s="28" t="s">
        <v>111</v>
      </c>
    </row>
    <row r="65" spans="1:46" customFormat="1" x14ac:dyDescent="0.3">
      <c r="A65" s="5">
        <v>62</v>
      </c>
      <c r="B65" s="10" t="s">
        <v>91</v>
      </c>
      <c r="C65" s="6"/>
      <c r="D65" s="6"/>
      <c r="E65" s="7"/>
      <c r="F65" s="7"/>
      <c r="G65" s="7"/>
      <c r="H65" s="7"/>
      <c r="I65" s="8"/>
      <c r="J65" s="8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8"/>
      <c r="Z65" s="8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28"/>
      <c r="AL65" s="28"/>
      <c r="AM65" s="7"/>
      <c r="AN65" s="7"/>
      <c r="AO65" s="7"/>
      <c r="AP65" s="7"/>
      <c r="AQ65" s="7"/>
      <c r="AR65" s="9"/>
      <c r="AS65" s="28" t="s">
        <v>111</v>
      </c>
      <c r="AT65" s="28" t="s">
        <v>111</v>
      </c>
    </row>
    <row r="66" spans="1:46" customFormat="1" x14ac:dyDescent="0.3">
      <c r="A66" s="5">
        <v>63</v>
      </c>
      <c r="B66" s="10" t="s">
        <v>92</v>
      </c>
      <c r="C66" s="6"/>
      <c r="D66" s="6"/>
      <c r="E66" s="7"/>
      <c r="F66" s="7"/>
      <c r="G66" s="7"/>
      <c r="H66" s="7"/>
      <c r="I66" s="8"/>
      <c r="J66" s="8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8"/>
      <c r="Z66" s="8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28"/>
      <c r="AL66" s="28"/>
      <c r="AM66" s="7"/>
      <c r="AN66" s="7"/>
      <c r="AO66" s="7"/>
      <c r="AP66" s="7"/>
      <c r="AQ66" s="7"/>
      <c r="AR66" s="9"/>
      <c r="AS66" s="28" t="s">
        <v>111</v>
      </c>
      <c r="AT66" s="28" t="s">
        <v>111</v>
      </c>
    </row>
    <row r="67" spans="1:46" customFormat="1" x14ac:dyDescent="0.3">
      <c r="A67" s="5">
        <v>64</v>
      </c>
      <c r="B67" s="10" t="s">
        <v>93</v>
      </c>
      <c r="C67" s="6"/>
      <c r="D67" s="6"/>
      <c r="E67" s="7"/>
      <c r="F67" s="7"/>
      <c r="G67" s="7"/>
      <c r="H67" s="7"/>
      <c r="I67" s="8"/>
      <c r="J67" s="8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8"/>
      <c r="Z67" s="8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28"/>
      <c r="AL67" s="28"/>
      <c r="AM67" s="7"/>
      <c r="AN67" s="7"/>
      <c r="AO67" s="7"/>
      <c r="AP67" s="7"/>
      <c r="AQ67" s="7"/>
      <c r="AR67" s="9"/>
      <c r="AS67" s="28" t="s">
        <v>111</v>
      </c>
      <c r="AT67" s="28" t="s">
        <v>111</v>
      </c>
    </row>
    <row r="68" spans="1:46" customFormat="1" x14ac:dyDescent="0.3">
      <c r="A68" s="5">
        <v>65</v>
      </c>
      <c r="B68" s="10" t="s">
        <v>94</v>
      </c>
      <c r="C68" s="6"/>
      <c r="D68" s="6"/>
      <c r="E68" s="7"/>
      <c r="F68" s="7"/>
      <c r="G68" s="7"/>
      <c r="H68" s="7"/>
      <c r="I68" s="8"/>
      <c r="J68" s="8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8"/>
      <c r="Z68" s="8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28"/>
      <c r="AL68" s="28"/>
      <c r="AM68" s="7"/>
      <c r="AN68" s="7"/>
      <c r="AO68" s="7"/>
      <c r="AP68" s="7"/>
      <c r="AQ68" s="7"/>
      <c r="AR68" s="9"/>
      <c r="AS68" s="28" t="s">
        <v>111</v>
      </c>
      <c r="AT68" s="28" t="s">
        <v>111</v>
      </c>
    </row>
    <row r="69" spans="1:46" customFormat="1" x14ac:dyDescent="0.3">
      <c r="A69" s="5">
        <v>66</v>
      </c>
      <c r="B69" s="10" t="s">
        <v>95</v>
      </c>
      <c r="C69" s="6"/>
      <c r="D69" s="6"/>
      <c r="E69" s="7"/>
      <c r="F69" s="7"/>
      <c r="G69" s="7"/>
      <c r="H69" s="7"/>
      <c r="I69" s="8"/>
      <c r="J69" s="8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8"/>
      <c r="Z69" s="8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28"/>
      <c r="AL69" s="28"/>
      <c r="AM69" s="7"/>
      <c r="AN69" s="7"/>
      <c r="AO69" s="7"/>
      <c r="AP69" s="7"/>
      <c r="AQ69" s="7"/>
      <c r="AR69" s="9"/>
      <c r="AS69" s="28" t="s">
        <v>111</v>
      </c>
      <c r="AT69" s="28" t="s">
        <v>111</v>
      </c>
    </row>
    <row r="70" spans="1:46" customFormat="1" x14ac:dyDescent="0.3">
      <c r="A70" s="5">
        <v>67</v>
      </c>
      <c r="B70" s="10" t="s">
        <v>96</v>
      </c>
      <c r="C70" s="6"/>
      <c r="D70" s="6"/>
      <c r="E70" s="7"/>
      <c r="F70" s="7"/>
      <c r="G70" s="7"/>
      <c r="H70" s="7"/>
      <c r="I70" s="8"/>
      <c r="J70" s="8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8"/>
      <c r="Z70" s="8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28"/>
      <c r="AL70" s="28"/>
      <c r="AM70" s="7"/>
      <c r="AN70" s="7"/>
      <c r="AO70" s="7"/>
      <c r="AP70" s="7"/>
      <c r="AQ70" s="7"/>
      <c r="AR70" s="9"/>
      <c r="AS70" s="28" t="s">
        <v>111</v>
      </c>
      <c r="AT70" s="28" t="s">
        <v>111</v>
      </c>
    </row>
    <row r="71" spans="1:46" customFormat="1" x14ac:dyDescent="0.3">
      <c r="A71" s="5">
        <v>68</v>
      </c>
      <c r="B71" s="10" t="s">
        <v>97</v>
      </c>
      <c r="C71" s="6"/>
      <c r="D71" s="6"/>
      <c r="E71" s="7"/>
      <c r="F71" s="7"/>
      <c r="G71" s="7"/>
      <c r="H71" s="7"/>
      <c r="I71" s="8"/>
      <c r="J71" s="8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8"/>
      <c r="Z71" s="8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28"/>
      <c r="AL71" s="28"/>
      <c r="AM71" s="7"/>
      <c r="AN71" s="7"/>
      <c r="AO71" s="7"/>
      <c r="AP71" s="7"/>
      <c r="AQ71" s="7"/>
      <c r="AR71" s="9"/>
      <c r="AS71" s="28" t="s">
        <v>111</v>
      </c>
      <c r="AT71" s="28" t="s">
        <v>111</v>
      </c>
    </row>
    <row r="72" spans="1:46" customFormat="1" x14ac:dyDescent="0.3">
      <c r="A72" s="5">
        <v>69</v>
      </c>
      <c r="B72" s="10" t="s">
        <v>98</v>
      </c>
      <c r="C72" s="6"/>
      <c r="D72" s="6"/>
      <c r="E72" s="7"/>
      <c r="F72" s="7"/>
      <c r="G72" s="7"/>
      <c r="H72" s="7"/>
      <c r="I72" s="8"/>
      <c r="J72" s="8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8"/>
      <c r="Z72" s="8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28"/>
      <c r="AL72" s="28"/>
      <c r="AM72" s="7"/>
      <c r="AN72" s="7"/>
      <c r="AO72" s="7"/>
      <c r="AP72" s="7"/>
      <c r="AQ72" s="7"/>
      <c r="AR72" s="9"/>
      <c r="AS72" s="28" t="s">
        <v>111</v>
      </c>
      <c r="AT72" s="28" t="s">
        <v>111</v>
      </c>
    </row>
    <row r="73" spans="1:46" customFormat="1" x14ac:dyDescent="0.3">
      <c r="A73" s="5">
        <v>70</v>
      </c>
      <c r="B73" s="10" t="s">
        <v>99</v>
      </c>
      <c r="C73" s="6"/>
      <c r="D73" s="6"/>
      <c r="E73" s="7"/>
      <c r="F73" s="7"/>
      <c r="G73" s="7"/>
      <c r="H73" s="7"/>
      <c r="I73" s="8"/>
      <c r="J73" s="8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8"/>
      <c r="Z73" s="8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28"/>
      <c r="AL73" s="28"/>
      <c r="AM73" s="7"/>
      <c r="AN73" s="7"/>
      <c r="AO73" s="7"/>
      <c r="AP73" s="7"/>
      <c r="AQ73" s="7"/>
      <c r="AR73" s="9"/>
      <c r="AS73" s="28" t="s">
        <v>111</v>
      </c>
      <c r="AT73" s="28" t="s">
        <v>111</v>
      </c>
    </row>
    <row r="74" spans="1:46" customFormat="1" x14ac:dyDescent="0.3">
      <c r="A74" s="5">
        <v>71</v>
      </c>
      <c r="B74" s="10" t="s">
        <v>100</v>
      </c>
      <c r="C74" s="6"/>
      <c r="D74" s="6"/>
      <c r="E74" s="7"/>
      <c r="F74" s="7"/>
      <c r="G74" s="7"/>
      <c r="H74" s="7"/>
      <c r="I74" s="8"/>
      <c r="J74" s="8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8"/>
      <c r="Z74" s="8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28"/>
      <c r="AL74" s="28"/>
      <c r="AM74" s="7"/>
      <c r="AN74" s="7"/>
      <c r="AO74" s="7"/>
      <c r="AP74" s="7"/>
      <c r="AQ74" s="7"/>
      <c r="AR74" s="9"/>
      <c r="AS74" s="28" t="s">
        <v>111</v>
      </c>
      <c r="AT74" s="28" t="s">
        <v>111</v>
      </c>
    </row>
    <row r="75" spans="1:46" customFormat="1" x14ac:dyDescent="0.3">
      <c r="A75" s="5">
        <v>72</v>
      </c>
      <c r="B75" s="10" t="s">
        <v>101</v>
      </c>
      <c r="C75" s="6"/>
      <c r="D75" s="6"/>
      <c r="E75" s="7"/>
      <c r="F75" s="7"/>
      <c r="G75" s="7"/>
      <c r="H75" s="7"/>
      <c r="I75" s="8"/>
      <c r="J75" s="8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8"/>
      <c r="Z75" s="8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28"/>
      <c r="AL75" s="28"/>
      <c r="AM75" s="7"/>
      <c r="AN75" s="7"/>
      <c r="AO75" s="7"/>
      <c r="AP75" s="7"/>
      <c r="AQ75" s="7"/>
      <c r="AR75" s="9"/>
      <c r="AS75" s="28" t="s">
        <v>111</v>
      </c>
      <c r="AT75" s="28" t="s">
        <v>111</v>
      </c>
    </row>
    <row r="76" spans="1:46" customFormat="1" x14ac:dyDescent="0.3">
      <c r="A76" s="5">
        <v>73</v>
      </c>
      <c r="B76" s="10" t="s">
        <v>102</v>
      </c>
      <c r="C76" s="6"/>
      <c r="D76" s="6"/>
      <c r="E76" s="7"/>
      <c r="F76" s="7"/>
      <c r="G76" s="7"/>
      <c r="H76" s="7"/>
      <c r="I76" s="8"/>
      <c r="J76" s="8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8"/>
      <c r="Z76" s="8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28"/>
      <c r="AL76" s="28"/>
      <c r="AM76" s="7"/>
      <c r="AN76" s="7"/>
      <c r="AO76" s="7"/>
      <c r="AP76" s="9"/>
      <c r="AQ76" s="9"/>
      <c r="AR76" s="9"/>
      <c r="AS76" s="28" t="s">
        <v>111</v>
      </c>
      <c r="AT76" s="28" t="s">
        <v>111</v>
      </c>
    </row>
    <row r="77" spans="1:46" customFormat="1" x14ac:dyDescent="0.3">
      <c r="A77" s="5">
        <v>74</v>
      </c>
      <c r="B77" s="10" t="s">
        <v>103</v>
      </c>
      <c r="C77" s="6"/>
      <c r="D77" s="6"/>
      <c r="E77" s="7"/>
      <c r="F77" s="7"/>
      <c r="G77" s="7"/>
      <c r="H77" s="7"/>
      <c r="I77" s="8"/>
      <c r="J77" s="8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8"/>
      <c r="Z77" s="8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28"/>
      <c r="AL77" s="28"/>
      <c r="AM77" s="7"/>
      <c r="AN77" s="7"/>
      <c r="AO77" s="7"/>
      <c r="AP77" s="9"/>
      <c r="AQ77" s="9"/>
      <c r="AR77" s="9"/>
      <c r="AS77" s="28" t="s">
        <v>111</v>
      </c>
      <c r="AT77" s="28" t="s">
        <v>111</v>
      </c>
    </row>
    <row r="78" spans="1:46" customFormat="1" x14ac:dyDescent="0.3">
      <c r="A78" s="5">
        <v>75</v>
      </c>
      <c r="B78" s="10" t="s">
        <v>104</v>
      </c>
      <c r="C78" s="6"/>
      <c r="D78" s="6"/>
      <c r="E78" s="7"/>
      <c r="F78" s="7"/>
      <c r="G78" s="7"/>
      <c r="H78" s="7"/>
      <c r="I78" s="8"/>
      <c r="J78" s="8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8"/>
      <c r="Z78" s="8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28"/>
      <c r="AL78" s="28"/>
      <c r="AM78" s="7"/>
      <c r="AN78" s="7"/>
      <c r="AO78" s="7"/>
      <c r="AP78" s="9"/>
      <c r="AQ78" s="9"/>
      <c r="AR78" s="9"/>
      <c r="AS78" s="28" t="s">
        <v>111</v>
      </c>
      <c r="AT78" s="28" t="s">
        <v>111</v>
      </c>
    </row>
    <row r="79" spans="1:46" customFormat="1" x14ac:dyDescent="0.3">
      <c r="A79" s="5">
        <v>76</v>
      </c>
      <c r="B79" s="10" t="s">
        <v>105</v>
      </c>
      <c r="C79" s="17"/>
      <c r="D79" s="17"/>
      <c r="E79" s="21"/>
      <c r="F79" s="18"/>
      <c r="G79" s="18"/>
      <c r="H79" s="18"/>
      <c r="I79" s="19"/>
      <c r="J79" s="19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9"/>
      <c r="Z79" s="19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29"/>
      <c r="AL79" s="29"/>
      <c r="AM79" s="18"/>
      <c r="AN79" s="18"/>
      <c r="AO79" s="22"/>
      <c r="AP79" s="23"/>
      <c r="AQ79" s="23"/>
      <c r="AR79" s="23"/>
      <c r="AS79" s="28" t="s">
        <v>111</v>
      </c>
      <c r="AT79" s="28" t="s">
        <v>111</v>
      </c>
    </row>
    <row r="80" spans="1:46" customFormat="1" ht="15.6" x14ac:dyDescent="0.3">
      <c r="A80" s="5">
        <v>77</v>
      </c>
      <c r="B80" s="10" t="s">
        <v>106</v>
      </c>
      <c r="C80" s="6"/>
      <c r="D80" s="6"/>
      <c r="E80" s="20"/>
      <c r="F80" s="7"/>
      <c r="G80" s="7"/>
      <c r="H80" s="7"/>
      <c r="I80" s="8"/>
      <c r="J80" s="8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8"/>
      <c r="Z80" s="8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28"/>
      <c r="AL80" s="28"/>
      <c r="AM80" s="7"/>
      <c r="AN80" s="7"/>
      <c r="AO80" s="7"/>
      <c r="AP80" s="9"/>
      <c r="AQ80" s="9"/>
      <c r="AR80" s="9"/>
      <c r="AS80" s="28" t="s">
        <v>111</v>
      </c>
      <c r="AT80" s="28" t="s">
        <v>111</v>
      </c>
    </row>
    <row r="81" spans="1:46" customFormat="1" x14ac:dyDescent="0.3">
      <c r="A81" s="5">
        <v>78</v>
      </c>
      <c r="B81" s="12" t="s">
        <v>107</v>
      </c>
      <c r="C81" s="6"/>
      <c r="D81" s="6"/>
      <c r="E81" s="7"/>
      <c r="F81" s="7"/>
      <c r="G81" s="7"/>
      <c r="H81" s="7"/>
      <c r="I81" s="8"/>
      <c r="J81" s="8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8"/>
      <c r="Z81" s="8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28"/>
      <c r="AL81" s="28"/>
      <c r="AM81" s="7"/>
      <c r="AN81" s="7"/>
      <c r="AO81" s="7"/>
      <c r="AP81" s="9"/>
      <c r="AQ81" s="9"/>
      <c r="AR81" s="9"/>
      <c r="AS81" s="28" t="s">
        <v>111</v>
      </c>
      <c r="AT81" s="28" t="s">
        <v>111</v>
      </c>
    </row>
    <row r="82" spans="1:46" customFormat="1" x14ac:dyDescent="0.3">
      <c r="A82" s="5">
        <v>79</v>
      </c>
      <c r="B82" s="12" t="s">
        <v>108</v>
      </c>
      <c r="C82" s="6"/>
      <c r="D82" s="6"/>
      <c r="E82" s="7"/>
      <c r="F82" s="7"/>
      <c r="G82" s="7"/>
      <c r="H82" s="7"/>
      <c r="I82" s="8"/>
      <c r="J82" s="8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8"/>
      <c r="Z82" s="8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28"/>
      <c r="AL82" s="28"/>
      <c r="AM82" s="7"/>
      <c r="AN82" s="7"/>
      <c r="AO82" s="7"/>
      <c r="AP82" s="9"/>
      <c r="AQ82" s="9"/>
      <c r="AR82" s="9"/>
      <c r="AS82" s="28" t="s">
        <v>111</v>
      </c>
      <c r="AT82" s="28" t="s">
        <v>111</v>
      </c>
    </row>
    <row r="83" spans="1:46" customFormat="1" x14ac:dyDescent="0.3">
      <c r="A83" s="51" t="s">
        <v>109</v>
      </c>
      <c r="B83" s="52"/>
      <c r="C83" s="13">
        <f>SUM(C4:C82)</f>
        <v>63382.49</v>
      </c>
      <c r="D83" s="14">
        <f t="shared" ref="D83:J83" si="0">SUM(D4:D82)</f>
        <v>11767.884999999998</v>
      </c>
      <c r="E83" s="13">
        <f>SUM(E4:E82)</f>
        <v>30937</v>
      </c>
      <c r="F83" s="13">
        <f t="shared" ref="F83" si="1">SUM(F4:F82)</f>
        <v>7644.49</v>
      </c>
      <c r="G83" s="13">
        <f t="shared" ref="G83" si="2">SUM(G4:G82)</f>
        <v>147</v>
      </c>
      <c r="H83" s="13">
        <f t="shared" ref="H83" si="3">SUM(H4:H82)</f>
        <v>6</v>
      </c>
      <c r="I83" s="13">
        <f t="shared" si="0"/>
        <v>18860</v>
      </c>
      <c r="J83" s="13">
        <f t="shared" si="0"/>
        <v>2410.1299999999997</v>
      </c>
      <c r="K83" s="13">
        <f t="shared" ref="K83" si="4">SUM(K4:K82)</f>
        <v>0</v>
      </c>
      <c r="L83" s="13">
        <f t="shared" ref="L83" si="5">SUM(L4:L82)</f>
        <v>0</v>
      </c>
      <c r="M83" s="13">
        <f t="shared" ref="M83" si="6">SUM(M4:M82)</f>
        <v>206</v>
      </c>
      <c r="N83" s="13">
        <f t="shared" ref="N83" si="7">SUM(N4:N82)</f>
        <v>82.4</v>
      </c>
      <c r="O83" s="13">
        <f t="shared" ref="O83" si="8">SUM(O4:O82)</f>
        <v>2151</v>
      </c>
      <c r="P83" s="13">
        <f t="shared" ref="P83" si="9">SUM(P4:P82)</f>
        <v>537.75</v>
      </c>
      <c r="Q83" s="13">
        <f t="shared" ref="Q83" si="10">SUM(Q4:Q82)</f>
        <v>5381</v>
      </c>
      <c r="R83" s="13">
        <f t="shared" ref="R83" si="11">SUM(R4:R82)</f>
        <v>807.15</v>
      </c>
      <c r="S83" s="13">
        <f t="shared" ref="S83" si="12">SUM(S4:S82)</f>
        <v>7737</v>
      </c>
      <c r="T83" s="13">
        <f t="shared" ref="T83" si="13">SUM(T4:T82)</f>
        <v>773.7</v>
      </c>
      <c r="U83" s="13">
        <f t="shared" ref="U83" si="14">SUM(U4:U82)</f>
        <v>2807</v>
      </c>
      <c r="V83" s="13">
        <f t="shared" ref="V83" si="15">SUM(V4:V82)</f>
        <v>196.49</v>
      </c>
      <c r="W83" s="13">
        <f t="shared" ref="W83" si="16">SUM(W4:W82)</f>
        <v>578</v>
      </c>
      <c r="X83" s="13">
        <f t="shared" ref="X83" si="17">SUM(X4:X82)</f>
        <v>12.64</v>
      </c>
      <c r="Y83" s="13">
        <f t="shared" ref="Y83" si="18">SUM(Y4:Y82)</f>
        <v>5935</v>
      </c>
      <c r="Z83" s="13">
        <f t="shared" ref="Z83" si="19">SUM(Z4:Z82)</f>
        <v>1472.2650000000001</v>
      </c>
      <c r="AA83" s="13">
        <f t="shared" ref="AA83" si="20">SUM(AA4:AA82)</f>
        <v>1</v>
      </c>
      <c r="AB83" s="13">
        <f t="shared" ref="AB83" si="21">SUM(AB4:AB82)</f>
        <v>0.4</v>
      </c>
      <c r="AC83" s="13">
        <f t="shared" ref="AC83" si="22">SUM(AC4:AC82)</f>
        <v>5851</v>
      </c>
      <c r="AD83" s="13">
        <f t="shared" ref="AD83" si="23">SUM(AD4:AD82)</f>
        <v>1462.75</v>
      </c>
      <c r="AE83" s="13">
        <f t="shared" ref="AE83" si="24">SUM(AE4:AE82)</f>
        <v>55</v>
      </c>
      <c r="AF83" s="13">
        <f t="shared" ref="AF83" si="25">SUM(AF4:AF82)</f>
        <v>6.875</v>
      </c>
      <c r="AG83" s="13">
        <f t="shared" ref="AG83" si="26">SUM(AG4:AG82)</f>
        <v>28</v>
      </c>
      <c r="AH83" s="13">
        <f t="shared" ref="AH83" si="27">SUM(AH4:AH82)</f>
        <v>2.2400000000000002</v>
      </c>
      <c r="AI83" s="13">
        <f t="shared" ref="AI83" si="28">SUM(AI4:AI82)</f>
        <v>0</v>
      </c>
      <c r="AJ83" s="13">
        <f t="shared" ref="AJ83" si="29">SUM(AJ4:AJ82)</f>
        <v>0</v>
      </c>
      <c r="AK83" s="30">
        <f>SUM(AK4:AK82)</f>
        <v>6</v>
      </c>
      <c r="AL83" s="30">
        <f t="shared" ref="AL83" si="30">SUM(AL4:AL82)</f>
        <v>94</v>
      </c>
      <c r="AM83" s="13">
        <f t="shared" ref="AM83" si="31">SUM(AM4:AM82)</f>
        <v>0</v>
      </c>
      <c r="AN83" s="13">
        <f t="shared" ref="AN83" si="32">SUM(AN4:AN82)</f>
        <v>0</v>
      </c>
      <c r="AO83" s="13">
        <f t="shared" ref="AO83" si="33">SUM(AO4:AO82)</f>
        <v>2920</v>
      </c>
      <c r="AP83" s="13">
        <f t="shared" ref="AP83" si="34">SUM(AP4:AP82)</f>
        <v>0</v>
      </c>
      <c r="AQ83" s="13">
        <f t="shared" ref="AQ83" si="35">SUM(AQ4:AQ82)</f>
        <v>0</v>
      </c>
      <c r="AR83" s="13">
        <f t="shared" ref="AR83:AT83" si="36">SUM(AR4:AR82)</f>
        <v>0.09</v>
      </c>
      <c r="AS83" s="13">
        <f t="shared" si="36"/>
        <v>10713095</v>
      </c>
      <c r="AT83" s="13">
        <f t="shared" si="36"/>
        <v>54484416.600000001</v>
      </c>
    </row>
    <row r="84" spans="1:46" s="42" customFormat="1" x14ac:dyDescent="0.3">
      <c r="B84" s="15"/>
      <c r="C84" s="43"/>
      <c r="D84" s="44"/>
      <c r="AM84" s="45"/>
      <c r="AN84" s="45"/>
      <c r="AO84" s="45"/>
    </row>
  </sheetData>
  <mergeCells count="32">
    <mergeCell ref="K2:L2"/>
    <mergeCell ref="M2:N2"/>
    <mergeCell ref="O2:P2"/>
    <mergeCell ref="Q2:R2"/>
    <mergeCell ref="S2:T2"/>
    <mergeCell ref="A83:B83"/>
    <mergeCell ref="C2:D2"/>
    <mergeCell ref="E2:F2"/>
    <mergeCell ref="G2:H2"/>
    <mergeCell ref="I2:J2"/>
    <mergeCell ref="A1:A3"/>
    <mergeCell ref="B1:B3"/>
    <mergeCell ref="C1:D1"/>
    <mergeCell ref="E1:H1"/>
    <mergeCell ref="I1:X1"/>
    <mergeCell ref="U2:V2"/>
    <mergeCell ref="W2:X2"/>
    <mergeCell ref="AS1:AS2"/>
    <mergeCell ref="AT1:AT2"/>
    <mergeCell ref="AC2:AD2"/>
    <mergeCell ref="AE2:AF2"/>
    <mergeCell ref="AG2:AH2"/>
    <mergeCell ref="AI2:AJ2"/>
    <mergeCell ref="AR1:AR2"/>
    <mergeCell ref="Y1:AJ1"/>
    <mergeCell ref="Y2:Z2"/>
    <mergeCell ref="AA2:AB2"/>
    <mergeCell ref="AK1:AL2"/>
    <mergeCell ref="AM1:AN2"/>
    <mergeCell ref="AO1:AO2"/>
    <mergeCell ref="AP1:AP2"/>
    <mergeCell ref="AQ1:AQ2"/>
  </mergeCells>
  <conditionalFormatting sqref="C4:C78 C80:C82 D4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{017D784F-B65E-468C-BC24-80B44C728E08}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17D784F-B65E-468C-BC24-80B44C728E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C4:C78 C80:C82 D4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D3D40-67BE-4D7D-B899-3519156F2F01}">
  <dimension ref="A1:AT84"/>
  <sheetViews>
    <sheetView zoomScale="95" zoomScaleNormal="95" workbookViewId="0">
      <pane xSplit="4" ySplit="3" topLeftCell="AH4" activePane="bottomRight" state="frozen"/>
      <selection pane="topRight" activeCell="E1" sqref="E1"/>
      <selection pane="bottomLeft" activeCell="A4" sqref="A4"/>
      <selection pane="bottomRight" activeCell="AR9" sqref="AR9"/>
    </sheetView>
  </sheetViews>
  <sheetFormatPr defaultColWidth="8.77734375" defaultRowHeight="14.4" outlineLevelCol="1" x14ac:dyDescent="0.3"/>
  <cols>
    <col min="1" max="1" width="2.77734375" style="46" bestFit="1" customWidth="1"/>
    <col min="2" max="2" width="38.109375" style="46" bestFit="1" customWidth="1"/>
    <col min="3" max="3" width="10" style="47" customWidth="1"/>
    <col min="4" max="4" width="11.109375" style="47" customWidth="1" outlineLevel="1"/>
    <col min="5" max="5" width="12.77734375" style="46" customWidth="1"/>
    <col min="6" max="6" width="8.77734375" style="46" customWidth="1" outlineLevel="1"/>
    <col min="7" max="7" width="8.77734375" style="46"/>
    <col min="8" max="8" width="8.77734375" style="46" customWidth="1" outlineLevel="1"/>
    <col min="9" max="9" width="12" style="46" bestFit="1" customWidth="1"/>
    <col min="10" max="10" width="11.109375" style="46" customWidth="1" outlineLevel="1"/>
    <col min="11" max="11" width="8.77734375" style="46"/>
    <col min="12" max="12" width="8.77734375" style="46" customWidth="1" outlineLevel="1"/>
    <col min="13" max="13" width="8.77734375" style="46"/>
    <col min="14" max="14" width="8.77734375" style="46" customWidth="1" outlineLevel="1"/>
    <col min="15" max="15" width="8.77734375" style="46"/>
    <col min="16" max="16" width="10.109375" style="46" customWidth="1" outlineLevel="1"/>
    <col min="17" max="17" width="8.77734375" style="46"/>
    <col min="18" max="18" width="9.77734375" style="46" customWidth="1" outlineLevel="1"/>
    <col min="19" max="19" width="8.77734375" style="46"/>
    <col min="20" max="20" width="8.77734375" style="46" customWidth="1" outlineLevel="1"/>
    <col min="21" max="21" width="8.77734375" style="46"/>
    <col min="22" max="22" width="9.77734375" style="46" customWidth="1" outlineLevel="1"/>
    <col min="23" max="23" width="8.77734375" style="46"/>
    <col min="24" max="24" width="8.77734375" style="46" customWidth="1" outlineLevel="1"/>
    <col min="25" max="25" width="9.33203125" style="46" bestFit="1" customWidth="1"/>
    <col min="26" max="26" width="10.33203125" style="46" customWidth="1" outlineLevel="1"/>
    <col min="27" max="27" width="8.77734375" style="46"/>
    <col min="28" max="28" width="8.77734375" style="46" customWidth="1" outlineLevel="1"/>
    <col min="29" max="29" width="8.77734375" style="46"/>
    <col min="30" max="30" width="8.77734375" style="46" customWidth="1" outlineLevel="1"/>
    <col min="31" max="31" width="8.77734375" style="46"/>
    <col min="32" max="32" width="8.77734375" style="46" customWidth="1" outlineLevel="1"/>
    <col min="33" max="33" width="8.77734375" style="46"/>
    <col min="34" max="34" width="8.77734375" style="46" customWidth="1" outlineLevel="1"/>
    <col min="35" max="35" width="8.77734375" style="46"/>
    <col min="36" max="36" width="8.77734375" style="46" customWidth="1" outlineLevel="1"/>
    <col min="37" max="37" width="8.77734375" style="46"/>
    <col min="38" max="38" width="8.77734375" style="46" customWidth="1" outlineLevel="1"/>
    <col min="39" max="39" width="11.77734375" style="46" bestFit="1" customWidth="1"/>
    <col min="40" max="40" width="9.44140625" style="46" customWidth="1" outlineLevel="1"/>
    <col min="41" max="44" width="14.6640625" style="46" customWidth="1"/>
    <col min="45" max="45" width="10.77734375" style="46" customWidth="1"/>
    <col min="46" max="46" width="15" style="46" customWidth="1"/>
    <col min="47" max="16384" width="8.77734375" style="46"/>
  </cols>
  <sheetData>
    <row r="1" spans="1:46" customFormat="1" ht="46.05" customHeight="1" x14ac:dyDescent="0.3">
      <c r="A1" s="67" t="s">
        <v>0</v>
      </c>
      <c r="B1" s="67" t="s">
        <v>1</v>
      </c>
      <c r="C1" s="54" t="s">
        <v>2</v>
      </c>
      <c r="D1" s="55"/>
      <c r="E1" s="49" t="s">
        <v>3</v>
      </c>
      <c r="F1" s="70"/>
      <c r="G1" s="70"/>
      <c r="H1" s="50"/>
      <c r="I1" s="71" t="s">
        <v>4</v>
      </c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3"/>
      <c r="Y1" s="71" t="s">
        <v>5</v>
      </c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3"/>
      <c r="AK1" s="58" t="s">
        <v>6</v>
      </c>
      <c r="AL1" s="59"/>
      <c r="AM1" s="62" t="s">
        <v>7</v>
      </c>
      <c r="AN1" s="63"/>
      <c r="AO1" s="66" t="s">
        <v>8</v>
      </c>
      <c r="AP1" s="66" t="s">
        <v>9</v>
      </c>
      <c r="AQ1" s="66" t="s">
        <v>10</v>
      </c>
      <c r="AR1" s="66" t="s">
        <v>11</v>
      </c>
      <c r="AS1" s="53" t="s">
        <v>112</v>
      </c>
      <c r="AT1" s="53" t="s">
        <v>110</v>
      </c>
    </row>
    <row r="2" spans="1:46" customFormat="1" ht="56.4" customHeight="1" x14ac:dyDescent="0.3">
      <c r="A2" s="68"/>
      <c r="B2" s="68"/>
      <c r="C2" s="54" t="s">
        <v>12</v>
      </c>
      <c r="D2" s="55"/>
      <c r="E2" s="49" t="s">
        <v>13</v>
      </c>
      <c r="F2" s="50"/>
      <c r="G2" s="49" t="s">
        <v>14</v>
      </c>
      <c r="H2" s="50"/>
      <c r="I2" s="56" t="s">
        <v>12</v>
      </c>
      <c r="J2" s="57"/>
      <c r="K2" s="49" t="s">
        <v>15</v>
      </c>
      <c r="L2" s="50"/>
      <c r="M2" s="49" t="s">
        <v>16</v>
      </c>
      <c r="N2" s="50"/>
      <c r="O2" s="49" t="s">
        <v>17</v>
      </c>
      <c r="P2" s="50"/>
      <c r="Q2" s="49" t="s">
        <v>18</v>
      </c>
      <c r="R2" s="50"/>
      <c r="S2" s="49" t="s">
        <v>19</v>
      </c>
      <c r="T2" s="50"/>
      <c r="U2" s="49" t="s">
        <v>20</v>
      </c>
      <c r="V2" s="50"/>
      <c r="W2" s="49" t="s">
        <v>21</v>
      </c>
      <c r="X2" s="50"/>
      <c r="Y2" s="56" t="s">
        <v>12</v>
      </c>
      <c r="Z2" s="57"/>
      <c r="AA2" s="49" t="s">
        <v>22</v>
      </c>
      <c r="AB2" s="50"/>
      <c r="AC2" s="49" t="s">
        <v>23</v>
      </c>
      <c r="AD2" s="50"/>
      <c r="AE2" s="49" t="s">
        <v>24</v>
      </c>
      <c r="AF2" s="50"/>
      <c r="AG2" s="49" t="s">
        <v>25</v>
      </c>
      <c r="AH2" s="50"/>
      <c r="AI2" s="49" t="s">
        <v>21</v>
      </c>
      <c r="AJ2" s="50"/>
      <c r="AK2" s="60"/>
      <c r="AL2" s="61"/>
      <c r="AM2" s="64"/>
      <c r="AN2" s="65"/>
      <c r="AO2" s="66"/>
      <c r="AP2" s="66"/>
      <c r="AQ2" s="66"/>
      <c r="AR2" s="66"/>
      <c r="AS2" s="53"/>
      <c r="AT2" s="53"/>
    </row>
    <row r="3" spans="1:46" customFormat="1" ht="40.950000000000003" customHeight="1" x14ac:dyDescent="0.3">
      <c r="A3" s="69"/>
      <c r="B3" s="69"/>
      <c r="C3" s="1" t="s">
        <v>26</v>
      </c>
      <c r="D3" s="1" t="s">
        <v>27</v>
      </c>
      <c r="E3" s="24" t="s">
        <v>26</v>
      </c>
      <c r="F3" s="3" t="s">
        <v>27</v>
      </c>
      <c r="G3" s="24" t="s">
        <v>26</v>
      </c>
      <c r="H3" s="3" t="s">
        <v>27</v>
      </c>
      <c r="I3" s="4" t="s">
        <v>26</v>
      </c>
      <c r="J3" s="4" t="s">
        <v>27</v>
      </c>
      <c r="K3" s="24" t="s">
        <v>26</v>
      </c>
      <c r="L3" s="3" t="s">
        <v>27</v>
      </c>
      <c r="M3" s="24" t="s">
        <v>26</v>
      </c>
      <c r="N3" s="3" t="s">
        <v>27</v>
      </c>
      <c r="O3" s="24" t="s">
        <v>26</v>
      </c>
      <c r="P3" s="3" t="s">
        <v>27</v>
      </c>
      <c r="Q3" s="24" t="s">
        <v>26</v>
      </c>
      <c r="R3" s="3" t="s">
        <v>27</v>
      </c>
      <c r="S3" s="24" t="s">
        <v>26</v>
      </c>
      <c r="T3" s="3" t="s">
        <v>27</v>
      </c>
      <c r="U3" s="24" t="s">
        <v>26</v>
      </c>
      <c r="V3" s="3" t="s">
        <v>27</v>
      </c>
      <c r="W3" s="24" t="s">
        <v>26</v>
      </c>
      <c r="X3" s="3" t="s">
        <v>27</v>
      </c>
      <c r="Y3" s="4" t="s">
        <v>26</v>
      </c>
      <c r="Z3" s="4" t="s">
        <v>27</v>
      </c>
      <c r="AA3" s="24" t="s">
        <v>26</v>
      </c>
      <c r="AB3" s="3" t="s">
        <v>27</v>
      </c>
      <c r="AC3" s="24" t="s">
        <v>26</v>
      </c>
      <c r="AD3" s="3" t="s">
        <v>27</v>
      </c>
      <c r="AE3" s="24" t="s">
        <v>26</v>
      </c>
      <c r="AF3" s="3" t="s">
        <v>27</v>
      </c>
      <c r="AG3" s="24" t="s">
        <v>26</v>
      </c>
      <c r="AH3" s="3" t="s">
        <v>27</v>
      </c>
      <c r="AI3" s="24" t="s">
        <v>26</v>
      </c>
      <c r="AJ3" s="3" t="s">
        <v>27</v>
      </c>
      <c r="AK3" s="26" t="s">
        <v>26</v>
      </c>
      <c r="AL3" s="27" t="s">
        <v>27</v>
      </c>
      <c r="AM3" s="24" t="s">
        <v>26</v>
      </c>
      <c r="AN3" s="3" t="s">
        <v>27</v>
      </c>
      <c r="AO3" s="24" t="s">
        <v>28</v>
      </c>
      <c r="AP3" s="24" t="s">
        <v>29</v>
      </c>
      <c r="AQ3" s="24" t="s">
        <v>29</v>
      </c>
      <c r="AR3" s="24" t="s">
        <v>29</v>
      </c>
      <c r="AS3" s="26" t="s">
        <v>113</v>
      </c>
      <c r="AT3" s="26" t="s">
        <v>114</v>
      </c>
    </row>
    <row r="4" spans="1:46" s="33" customFormat="1" x14ac:dyDescent="0.3">
      <c r="A4" s="5">
        <v>1</v>
      </c>
      <c r="B4" t="s">
        <v>30</v>
      </c>
      <c r="C4" s="6">
        <f>E4+G4+I4+Y4+AK4</f>
        <v>6900</v>
      </c>
      <c r="D4" s="6">
        <f>F4+H4+J4+Z4+AL4</f>
        <v>815.2</v>
      </c>
      <c r="E4" s="32">
        <v>4360</v>
      </c>
      <c r="F4" s="32">
        <v>436</v>
      </c>
      <c r="G4" s="32">
        <v>1243</v>
      </c>
      <c r="H4" s="32">
        <v>186</v>
      </c>
      <c r="I4" s="8">
        <f>K4+M4+O4+Q4+S4+U4+W4</f>
        <v>1243</v>
      </c>
      <c r="J4" s="8">
        <f>L4+N4+P4+R4+T4+V4+X4</f>
        <v>186.45</v>
      </c>
      <c r="K4" s="32"/>
      <c r="L4" s="32"/>
      <c r="M4" s="39"/>
      <c r="N4" s="40"/>
      <c r="O4" s="39"/>
      <c r="P4" s="40"/>
      <c r="Q4" s="32">
        <v>1243</v>
      </c>
      <c r="R4" s="32">
        <v>186.45</v>
      </c>
      <c r="S4" s="39"/>
      <c r="T4" s="40"/>
      <c r="U4" s="39"/>
      <c r="V4" s="39"/>
      <c r="W4" s="39"/>
      <c r="X4" s="39"/>
      <c r="Y4" s="8">
        <f>AA4+AC4+AE4+AG4+AI4</f>
        <v>54</v>
      </c>
      <c r="Z4" s="8">
        <f>AB4+AD4+AF4+AH4+AJ4</f>
        <v>6.75</v>
      </c>
      <c r="AA4" s="32"/>
      <c r="AB4" s="32"/>
      <c r="AC4" s="32"/>
      <c r="AD4" s="39"/>
      <c r="AE4" s="31">
        <v>54</v>
      </c>
      <c r="AF4" s="31">
        <v>6.75</v>
      </c>
      <c r="AG4" s="32"/>
      <c r="AH4" s="39"/>
      <c r="AJ4" s="32"/>
      <c r="AK4" s="34"/>
      <c r="AL4" s="35"/>
      <c r="AM4" s="32"/>
      <c r="AN4" s="32"/>
      <c r="AO4" s="36">
        <v>2920</v>
      </c>
      <c r="AP4" s="37"/>
      <c r="AQ4" s="37"/>
      <c r="AR4" s="38"/>
      <c r="AS4" s="34">
        <v>1836680</v>
      </c>
      <c r="AT4" s="34">
        <v>9734000</v>
      </c>
    </row>
    <row r="5" spans="1:46" customFormat="1" x14ac:dyDescent="0.3">
      <c r="A5" s="5">
        <v>2</v>
      </c>
      <c r="B5" s="10" t="s">
        <v>31</v>
      </c>
      <c r="C5" s="6"/>
      <c r="D5" s="6"/>
      <c r="E5" s="7"/>
      <c r="F5" s="7"/>
      <c r="G5" s="7"/>
      <c r="H5" s="7"/>
      <c r="I5" s="8"/>
      <c r="J5" s="8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28"/>
      <c r="Z5" s="28"/>
      <c r="AA5" s="7"/>
      <c r="AB5" s="7"/>
      <c r="AC5" s="7"/>
      <c r="AD5" s="7"/>
      <c r="AE5" s="7"/>
      <c r="AF5" s="7"/>
      <c r="AG5" s="7"/>
      <c r="AH5" s="7"/>
      <c r="AI5" s="7"/>
      <c r="AJ5" s="7"/>
      <c r="AK5" s="8"/>
      <c r="AL5" s="8"/>
      <c r="AM5" s="7"/>
      <c r="AN5" s="7"/>
      <c r="AO5" s="7"/>
      <c r="AP5" s="7"/>
      <c r="AQ5" s="7"/>
      <c r="AR5" s="7"/>
      <c r="AS5" s="28"/>
      <c r="AT5" s="28"/>
    </row>
    <row r="6" spans="1:46" customFormat="1" x14ac:dyDescent="0.3">
      <c r="A6" s="5">
        <v>3</v>
      </c>
      <c r="B6" s="10" t="s">
        <v>32</v>
      </c>
      <c r="C6" s="6"/>
      <c r="D6" s="6"/>
      <c r="E6" s="7"/>
      <c r="F6" s="7"/>
      <c r="G6" s="7"/>
      <c r="H6" s="7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28"/>
      <c r="Z6" s="28"/>
      <c r="AA6" s="7"/>
      <c r="AB6" s="7"/>
      <c r="AC6" s="7"/>
      <c r="AD6" s="7"/>
      <c r="AE6" s="7"/>
      <c r="AF6" s="7"/>
      <c r="AG6" s="7"/>
      <c r="AH6" s="7"/>
      <c r="AI6" s="7"/>
      <c r="AJ6" s="7"/>
      <c r="AK6" s="8"/>
      <c r="AL6" s="8"/>
      <c r="AM6" s="7"/>
      <c r="AN6" s="7"/>
      <c r="AO6" s="7"/>
      <c r="AP6" s="7"/>
      <c r="AQ6" s="7"/>
      <c r="AR6" s="7"/>
      <c r="AS6" s="28"/>
      <c r="AT6" s="28"/>
    </row>
    <row r="7" spans="1:46" customFormat="1" x14ac:dyDescent="0.3">
      <c r="A7" s="5">
        <v>4</v>
      </c>
      <c r="B7" s="10" t="s">
        <v>33</v>
      </c>
      <c r="C7" s="6"/>
      <c r="D7" s="6"/>
      <c r="E7" s="7"/>
      <c r="F7" s="7"/>
      <c r="G7" s="7"/>
      <c r="H7" s="7"/>
      <c r="I7" s="8"/>
      <c r="J7" s="8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28"/>
      <c r="Z7" s="28"/>
      <c r="AA7" s="7"/>
      <c r="AB7" s="7"/>
      <c r="AC7" s="7"/>
      <c r="AD7" s="7"/>
      <c r="AE7" s="7"/>
      <c r="AF7" s="7"/>
      <c r="AG7" s="7"/>
      <c r="AH7" s="7"/>
      <c r="AI7" s="7"/>
      <c r="AJ7" s="7"/>
      <c r="AK7" s="8"/>
      <c r="AL7" s="8"/>
      <c r="AM7" s="7"/>
      <c r="AN7" s="7"/>
      <c r="AO7" s="7"/>
      <c r="AP7" s="7"/>
      <c r="AQ7" s="7"/>
      <c r="AR7" s="7"/>
      <c r="AS7" s="28"/>
      <c r="AT7" s="28"/>
    </row>
    <row r="8" spans="1:46" customFormat="1" x14ac:dyDescent="0.3">
      <c r="A8" s="5">
        <v>5</v>
      </c>
      <c r="B8" s="10" t="s">
        <v>34</v>
      </c>
      <c r="C8" s="6"/>
      <c r="D8" s="6"/>
      <c r="E8" s="7"/>
      <c r="F8" s="7"/>
      <c r="G8" s="7"/>
      <c r="H8" s="7"/>
      <c r="I8" s="8"/>
      <c r="J8" s="8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28"/>
      <c r="Z8" s="28"/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8"/>
      <c r="AM8" s="7"/>
      <c r="AN8" s="7"/>
      <c r="AO8" s="7"/>
      <c r="AP8" s="7"/>
      <c r="AQ8" s="7"/>
      <c r="AR8" s="7"/>
      <c r="AS8" s="28"/>
      <c r="AT8" s="28"/>
    </row>
    <row r="9" spans="1:46" customFormat="1" x14ac:dyDescent="0.3">
      <c r="A9" s="5">
        <v>6</v>
      </c>
      <c r="B9" s="10" t="s">
        <v>35</v>
      </c>
      <c r="C9" s="6"/>
      <c r="D9" s="6"/>
      <c r="E9" s="7"/>
      <c r="F9" s="7"/>
      <c r="G9" s="7"/>
      <c r="H9" s="7"/>
      <c r="I9" s="8"/>
      <c r="J9" s="8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28"/>
      <c r="Z9" s="28"/>
      <c r="AA9" s="7"/>
      <c r="AB9" s="7"/>
      <c r="AC9" s="7"/>
      <c r="AD9" s="7"/>
      <c r="AE9" s="7"/>
      <c r="AF9" s="7"/>
      <c r="AG9" s="7"/>
      <c r="AH9" s="7"/>
      <c r="AI9" s="7"/>
      <c r="AJ9" s="7"/>
      <c r="AK9" s="8"/>
      <c r="AL9" s="8"/>
      <c r="AM9" s="7"/>
      <c r="AN9" s="7"/>
      <c r="AO9" s="7"/>
      <c r="AP9" s="7"/>
      <c r="AQ9" s="7"/>
      <c r="AR9" s="7"/>
      <c r="AS9" s="28"/>
      <c r="AT9" s="28"/>
    </row>
    <row r="10" spans="1:46" customFormat="1" x14ac:dyDescent="0.3">
      <c r="A10" s="5">
        <v>7</v>
      </c>
      <c r="B10" s="10" t="s">
        <v>36</v>
      </c>
      <c r="C10" s="6"/>
      <c r="D10" s="6"/>
      <c r="E10" s="7"/>
      <c r="F10" s="7"/>
      <c r="G10" s="7"/>
      <c r="H10" s="7"/>
      <c r="I10" s="8"/>
      <c r="J10" s="8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28"/>
      <c r="Z10" s="28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8"/>
      <c r="AL10" s="8"/>
      <c r="AM10" s="7"/>
      <c r="AN10" s="7"/>
      <c r="AO10" s="7"/>
      <c r="AP10" s="7"/>
      <c r="AQ10" s="7"/>
      <c r="AR10" s="7"/>
      <c r="AS10" s="28"/>
      <c r="AT10" s="28"/>
    </row>
    <row r="11" spans="1:46" customFormat="1" x14ac:dyDescent="0.3">
      <c r="A11" s="5">
        <v>8</v>
      </c>
      <c r="B11" s="10" t="s">
        <v>37</v>
      </c>
      <c r="C11" s="6"/>
      <c r="D11" s="6"/>
      <c r="E11" s="7"/>
      <c r="F11" s="7"/>
      <c r="G11" s="7"/>
      <c r="H11" s="7"/>
      <c r="I11" s="8"/>
      <c r="J11" s="8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28"/>
      <c r="Z11" s="28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8"/>
      <c r="AL11" s="8"/>
      <c r="AM11" s="7"/>
      <c r="AN11" s="7"/>
      <c r="AO11" s="7"/>
      <c r="AP11" s="7"/>
      <c r="AQ11" s="7"/>
      <c r="AR11" s="7"/>
      <c r="AS11" s="28" t="s">
        <v>111</v>
      </c>
      <c r="AT11" s="28" t="s">
        <v>111</v>
      </c>
    </row>
    <row r="12" spans="1:46" customFormat="1" x14ac:dyDescent="0.3">
      <c r="A12" s="5">
        <v>9</v>
      </c>
      <c r="B12" s="10" t="s">
        <v>38</v>
      </c>
      <c r="C12" s="6"/>
      <c r="D12" s="6"/>
      <c r="E12" s="7"/>
      <c r="F12" s="7"/>
      <c r="G12" s="7"/>
      <c r="H12" s="7"/>
      <c r="I12" s="8"/>
      <c r="J12" s="8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8"/>
      <c r="Z12" s="8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28"/>
      <c r="AL12" s="28"/>
      <c r="AM12" s="7"/>
      <c r="AN12" s="7"/>
      <c r="AO12" s="7"/>
      <c r="AP12" s="9"/>
      <c r="AQ12" s="9"/>
      <c r="AR12" s="9"/>
      <c r="AS12" s="28" t="s">
        <v>111</v>
      </c>
      <c r="AT12" s="28" t="s">
        <v>111</v>
      </c>
    </row>
    <row r="13" spans="1:46" customFormat="1" x14ac:dyDescent="0.3">
      <c r="A13" s="5">
        <v>10</v>
      </c>
      <c r="B13" s="10" t="s">
        <v>39</v>
      </c>
      <c r="C13" s="6"/>
      <c r="D13" s="6"/>
      <c r="E13" s="7"/>
      <c r="F13" s="7"/>
      <c r="G13" s="7"/>
      <c r="H13" s="7"/>
      <c r="I13" s="8"/>
      <c r="J13" s="8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8"/>
      <c r="Z13" s="8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28"/>
      <c r="AL13" s="28"/>
      <c r="AM13" s="7"/>
      <c r="AN13" s="7"/>
      <c r="AO13" s="7"/>
      <c r="AP13" s="9"/>
      <c r="AQ13" s="9"/>
      <c r="AR13" s="9"/>
      <c r="AS13" s="28" t="s">
        <v>111</v>
      </c>
      <c r="AT13" s="28" t="s">
        <v>111</v>
      </c>
    </row>
    <row r="14" spans="1:46" customFormat="1" x14ac:dyDescent="0.3">
      <c r="A14" s="5">
        <v>11</v>
      </c>
      <c r="B14" s="10" t="s">
        <v>40</v>
      </c>
      <c r="C14" s="6"/>
      <c r="D14" s="6"/>
      <c r="E14" s="7"/>
      <c r="F14" s="7"/>
      <c r="G14" s="7"/>
      <c r="H14" s="7"/>
      <c r="I14" s="8"/>
      <c r="J14" s="8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8"/>
      <c r="Z14" s="8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28"/>
      <c r="AL14" s="28"/>
      <c r="AM14" s="7"/>
      <c r="AN14" s="7"/>
      <c r="AO14" s="7"/>
      <c r="AP14" s="9"/>
      <c r="AQ14" s="9"/>
      <c r="AR14" s="9"/>
      <c r="AS14" s="28" t="s">
        <v>111</v>
      </c>
      <c r="AT14" s="28" t="s">
        <v>111</v>
      </c>
    </row>
    <row r="15" spans="1:46" customFormat="1" x14ac:dyDescent="0.3">
      <c r="A15" s="5">
        <v>12</v>
      </c>
      <c r="B15" s="10" t="s">
        <v>41</v>
      </c>
      <c r="C15" s="6"/>
      <c r="D15" s="6"/>
      <c r="E15" s="7"/>
      <c r="F15" s="7"/>
      <c r="G15" s="7"/>
      <c r="H15" s="7"/>
      <c r="I15" s="8"/>
      <c r="J15" s="8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8"/>
      <c r="Z15" s="8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28"/>
      <c r="AL15" s="28"/>
      <c r="AM15" s="7"/>
      <c r="AN15" s="7"/>
      <c r="AO15" s="7"/>
      <c r="AP15" s="9"/>
      <c r="AQ15" s="9"/>
      <c r="AR15" s="9"/>
      <c r="AS15" s="28" t="s">
        <v>111</v>
      </c>
      <c r="AT15" s="28" t="s">
        <v>111</v>
      </c>
    </row>
    <row r="16" spans="1:46" customFormat="1" x14ac:dyDescent="0.3">
      <c r="A16" s="11">
        <v>13</v>
      </c>
      <c r="B16" s="10" t="s">
        <v>42</v>
      </c>
      <c r="C16" s="6"/>
      <c r="D16" s="6"/>
      <c r="E16" s="7"/>
      <c r="F16" s="7"/>
      <c r="G16" s="7"/>
      <c r="H16" s="7"/>
      <c r="I16" s="8"/>
      <c r="J16" s="8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8"/>
      <c r="Z16" s="8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28"/>
      <c r="AL16" s="28"/>
      <c r="AM16" s="7"/>
      <c r="AN16" s="7"/>
      <c r="AO16" s="7"/>
      <c r="AP16" s="9"/>
      <c r="AQ16" s="9"/>
      <c r="AR16" s="9"/>
      <c r="AS16" s="28" t="s">
        <v>111</v>
      </c>
      <c r="AT16" s="28" t="s">
        <v>111</v>
      </c>
    </row>
    <row r="17" spans="1:46" customFormat="1" x14ac:dyDescent="0.3">
      <c r="A17" s="5">
        <v>14</v>
      </c>
      <c r="B17" s="10" t="s">
        <v>43</v>
      </c>
      <c r="C17" s="6"/>
      <c r="D17" s="6"/>
      <c r="E17" s="7"/>
      <c r="F17" s="7"/>
      <c r="G17" s="7"/>
      <c r="H17" s="7"/>
      <c r="I17" s="8"/>
      <c r="J17" s="8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8"/>
      <c r="Z17" s="8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28"/>
      <c r="AL17" s="28"/>
      <c r="AM17" s="7"/>
      <c r="AN17" s="7"/>
      <c r="AO17" s="7"/>
      <c r="AP17" s="9"/>
      <c r="AQ17" s="9"/>
      <c r="AR17" s="9"/>
      <c r="AS17" s="28" t="s">
        <v>111</v>
      </c>
      <c r="AT17" s="28" t="s">
        <v>111</v>
      </c>
    </row>
    <row r="18" spans="1:46" customFormat="1" x14ac:dyDescent="0.3">
      <c r="A18" s="5">
        <v>15</v>
      </c>
      <c r="B18" s="10" t="s">
        <v>44</v>
      </c>
      <c r="C18" s="6"/>
      <c r="D18" s="6"/>
      <c r="E18" s="7"/>
      <c r="F18" s="7"/>
      <c r="G18" s="7"/>
      <c r="H18" s="7"/>
      <c r="I18" s="8"/>
      <c r="J18" s="8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8"/>
      <c r="Z18" s="8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28"/>
      <c r="AL18" s="28"/>
      <c r="AM18" s="7"/>
      <c r="AN18" s="7"/>
      <c r="AO18" s="7"/>
      <c r="AP18" s="9"/>
      <c r="AQ18" s="9"/>
      <c r="AR18" s="9"/>
      <c r="AS18" s="28" t="s">
        <v>111</v>
      </c>
      <c r="AT18" s="28" t="s">
        <v>111</v>
      </c>
    </row>
    <row r="19" spans="1:46" customFormat="1" x14ac:dyDescent="0.3">
      <c r="A19" s="5">
        <v>16</v>
      </c>
      <c r="B19" s="10" t="s">
        <v>45</v>
      </c>
      <c r="C19" s="6"/>
      <c r="D19" s="6"/>
      <c r="E19" s="7"/>
      <c r="F19" s="7"/>
      <c r="G19" s="7"/>
      <c r="H19" s="7"/>
      <c r="I19" s="8"/>
      <c r="J19" s="8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8"/>
      <c r="Z19" s="8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28"/>
      <c r="AL19" s="28"/>
      <c r="AM19" s="7"/>
      <c r="AN19" s="7"/>
      <c r="AO19" s="7"/>
      <c r="AP19" s="9"/>
      <c r="AQ19" s="9"/>
      <c r="AR19" s="9"/>
      <c r="AS19" s="28" t="s">
        <v>111</v>
      </c>
      <c r="AT19" s="28" t="s">
        <v>111</v>
      </c>
    </row>
    <row r="20" spans="1:46" customFormat="1" x14ac:dyDescent="0.3">
      <c r="A20" s="5">
        <v>17</v>
      </c>
      <c r="B20" s="10" t="s">
        <v>46</v>
      </c>
      <c r="C20" s="6"/>
      <c r="D20" s="6"/>
      <c r="E20" s="7"/>
      <c r="F20" s="7"/>
      <c r="G20" s="7"/>
      <c r="H20" s="7"/>
      <c r="I20" s="8"/>
      <c r="J20" s="8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8"/>
      <c r="Z20" s="8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28"/>
      <c r="AL20" s="28"/>
      <c r="AM20" s="7"/>
      <c r="AN20" s="7"/>
      <c r="AO20" s="7"/>
      <c r="AP20" s="9"/>
      <c r="AQ20" s="9"/>
      <c r="AR20" s="9"/>
      <c r="AS20" s="28" t="s">
        <v>111</v>
      </c>
      <c r="AT20" s="28" t="s">
        <v>111</v>
      </c>
    </row>
    <row r="21" spans="1:46" customFormat="1" x14ac:dyDescent="0.3">
      <c r="A21" s="5">
        <v>18</v>
      </c>
      <c r="B21" s="10" t="s">
        <v>47</v>
      </c>
      <c r="C21" s="6"/>
      <c r="D21" s="6"/>
      <c r="E21" s="7"/>
      <c r="F21" s="7"/>
      <c r="G21" s="7"/>
      <c r="H21" s="7"/>
      <c r="I21" s="8"/>
      <c r="J21" s="8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8"/>
      <c r="Z21" s="8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28"/>
      <c r="AL21" s="28"/>
      <c r="AM21" s="7"/>
      <c r="AN21" s="7"/>
      <c r="AO21" s="7"/>
      <c r="AP21" s="9"/>
      <c r="AQ21" s="9"/>
      <c r="AR21" s="9"/>
      <c r="AS21" s="28" t="s">
        <v>111</v>
      </c>
      <c r="AT21" s="28" t="s">
        <v>111</v>
      </c>
    </row>
    <row r="22" spans="1:46" customFormat="1" x14ac:dyDescent="0.3">
      <c r="A22" s="5">
        <v>19</v>
      </c>
      <c r="B22" s="10" t="s">
        <v>48</v>
      </c>
      <c r="C22" s="6"/>
      <c r="D22" s="6"/>
      <c r="E22" s="7"/>
      <c r="F22" s="7"/>
      <c r="G22" s="7"/>
      <c r="H22" s="7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28"/>
      <c r="AL22" s="28"/>
      <c r="AM22" s="7"/>
      <c r="AN22" s="7"/>
      <c r="AO22" s="7"/>
      <c r="AP22" s="9"/>
      <c r="AQ22" s="9"/>
      <c r="AR22" s="9"/>
      <c r="AS22" s="28" t="s">
        <v>111</v>
      </c>
      <c r="AT22" s="28" t="s">
        <v>111</v>
      </c>
    </row>
    <row r="23" spans="1:46" customFormat="1" x14ac:dyDescent="0.3">
      <c r="A23" s="5">
        <v>20</v>
      </c>
      <c r="B23" s="10" t="s">
        <v>49</v>
      </c>
      <c r="C23" s="6"/>
      <c r="D23" s="6"/>
      <c r="E23" s="7"/>
      <c r="F23" s="7"/>
      <c r="G23" s="7"/>
      <c r="H23" s="7"/>
      <c r="I23" s="8"/>
      <c r="J23" s="8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8"/>
      <c r="Z23" s="8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28"/>
      <c r="AL23" s="28"/>
      <c r="AM23" s="7"/>
      <c r="AN23" s="7"/>
      <c r="AO23" s="7"/>
      <c r="AP23" s="9"/>
      <c r="AQ23" s="9"/>
      <c r="AR23" s="9"/>
      <c r="AS23" s="28" t="s">
        <v>111</v>
      </c>
      <c r="AT23" s="28" t="s">
        <v>111</v>
      </c>
    </row>
    <row r="24" spans="1:46" customFormat="1" x14ac:dyDescent="0.3">
      <c r="A24" s="5">
        <v>21</v>
      </c>
      <c r="B24" s="10" t="s">
        <v>50</v>
      </c>
      <c r="C24" s="6"/>
      <c r="D24" s="6"/>
      <c r="E24" s="7"/>
      <c r="F24" s="7"/>
      <c r="G24" s="7"/>
      <c r="H24" s="7"/>
      <c r="I24" s="8"/>
      <c r="J24" s="8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8"/>
      <c r="Z24" s="8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28"/>
      <c r="AL24" s="28"/>
      <c r="AM24" s="7"/>
      <c r="AN24" s="7"/>
      <c r="AO24" s="7"/>
      <c r="AP24" s="9"/>
      <c r="AQ24" s="9"/>
      <c r="AR24" s="9"/>
      <c r="AS24" s="28" t="s">
        <v>111</v>
      </c>
      <c r="AT24" s="28" t="s">
        <v>111</v>
      </c>
    </row>
    <row r="25" spans="1:46" customFormat="1" x14ac:dyDescent="0.3">
      <c r="A25" s="5">
        <v>22</v>
      </c>
      <c r="B25" s="10" t="s">
        <v>51</v>
      </c>
      <c r="C25" s="6"/>
      <c r="D25" s="6"/>
      <c r="E25" s="7"/>
      <c r="F25" s="7"/>
      <c r="G25" s="7"/>
      <c r="H25" s="7"/>
      <c r="I25" s="8"/>
      <c r="J25" s="8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8"/>
      <c r="Z25" s="8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28"/>
      <c r="AL25" s="28"/>
      <c r="AM25" s="7"/>
      <c r="AN25" s="7"/>
      <c r="AO25" s="7"/>
      <c r="AP25" s="9"/>
      <c r="AQ25" s="9"/>
      <c r="AR25" s="9"/>
      <c r="AS25" s="28" t="s">
        <v>111</v>
      </c>
      <c r="AT25" s="28" t="s">
        <v>111</v>
      </c>
    </row>
    <row r="26" spans="1:46" customFormat="1" x14ac:dyDescent="0.3">
      <c r="A26" s="5">
        <v>23</v>
      </c>
      <c r="B26" s="10" t="s">
        <v>52</v>
      </c>
      <c r="C26" s="6"/>
      <c r="D26" s="6"/>
      <c r="E26" s="7"/>
      <c r="F26" s="7"/>
      <c r="G26" s="7"/>
      <c r="H26" s="7"/>
      <c r="I26" s="8"/>
      <c r="J26" s="8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8"/>
      <c r="Z26" s="8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28"/>
      <c r="AL26" s="28"/>
      <c r="AM26" s="7"/>
      <c r="AN26" s="7"/>
      <c r="AO26" s="7"/>
      <c r="AP26" s="9"/>
      <c r="AQ26" s="9"/>
      <c r="AR26" s="9"/>
      <c r="AS26" s="28" t="s">
        <v>111</v>
      </c>
      <c r="AT26" s="28" t="s">
        <v>111</v>
      </c>
    </row>
    <row r="27" spans="1:46" customFormat="1" x14ac:dyDescent="0.3">
      <c r="A27" s="5">
        <v>24</v>
      </c>
      <c r="B27" s="10" t="s">
        <v>53</v>
      </c>
      <c r="C27" s="6"/>
      <c r="D27" s="6"/>
      <c r="E27" s="7"/>
      <c r="F27" s="7"/>
      <c r="G27" s="7"/>
      <c r="H27" s="7"/>
      <c r="I27" s="8"/>
      <c r="J27" s="8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8"/>
      <c r="Z27" s="8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28"/>
      <c r="AL27" s="28"/>
      <c r="AM27" s="7"/>
      <c r="AN27" s="7"/>
      <c r="AO27" s="7"/>
      <c r="AP27" s="9"/>
      <c r="AQ27" s="9"/>
      <c r="AR27" s="9"/>
      <c r="AS27" s="28" t="s">
        <v>111</v>
      </c>
      <c r="AT27" s="28" t="s">
        <v>111</v>
      </c>
    </row>
    <row r="28" spans="1:46" customFormat="1" x14ac:dyDescent="0.3">
      <c r="A28" s="5">
        <v>25</v>
      </c>
      <c r="B28" s="10" t="s">
        <v>54</v>
      </c>
      <c r="C28" s="6"/>
      <c r="D28" s="6"/>
      <c r="E28" s="7"/>
      <c r="F28" s="7"/>
      <c r="G28" s="7"/>
      <c r="H28" s="7"/>
      <c r="I28" s="8"/>
      <c r="J28" s="8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8"/>
      <c r="Z28" s="8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28"/>
      <c r="AL28" s="28"/>
      <c r="AM28" s="7"/>
      <c r="AN28" s="7"/>
      <c r="AO28" s="7"/>
      <c r="AP28" s="9"/>
      <c r="AQ28" s="9"/>
      <c r="AR28" s="9"/>
      <c r="AS28" s="28" t="s">
        <v>111</v>
      </c>
      <c r="AT28" s="28" t="s">
        <v>111</v>
      </c>
    </row>
    <row r="29" spans="1:46" customFormat="1" x14ac:dyDescent="0.3">
      <c r="A29" s="5">
        <v>26</v>
      </c>
      <c r="B29" s="10" t="s">
        <v>55</v>
      </c>
      <c r="C29" s="6"/>
      <c r="D29" s="6"/>
      <c r="E29" s="7"/>
      <c r="F29" s="7"/>
      <c r="G29" s="7"/>
      <c r="H29" s="7"/>
      <c r="I29" s="8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8"/>
      <c r="Z29" s="8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28"/>
      <c r="AL29" s="28"/>
      <c r="AM29" s="7"/>
      <c r="AN29" s="7"/>
      <c r="AO29" s="7"/>
      <c r="AP29" s="9"/>
      <c r="AQ29" s="9"/>
      <c r="AR29" s="9"/>
      <c r="AS29" s="28" t="s">
        <v>111</v>
      </c>
      <c r="AT29" s="28" t="s">
        <v>111</v>
      </c>
    </row>
    <row r="30" spans="1:46" customFormat="1" x14ac:dyDescent="0.3">
      <c r="A30" s="5">
        <v>27</v>
      </c>
      <c r="B30" s="10" t="s">
        <v>56</v>
      </c>
      <c r="C30" s="6"/>
      <c r="D30" s="6"/>
      <c r="E30" s="7"/>
      <c r="F30" s="7"/>
      <c r="G30" s="7"/>
      <c r="H30" s="7"/>
      <c r="I30" s="8"/>
      <c r="J30" s="8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8"/>
      <c r="Z30" s="8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28"/>
      <c r="AL30" s="28"/>
      <c r="AM30" s="7"/>
      <c r="AN30" s="7"/>
      <c r="AO30" s="7"/>
      <c r="AP30" s="16"/>
      <c r="AQ30" s="16"/>
      <c r="AR30" s="16"/>
      <c r="AS30" s="28" t="s">
        <v>111</v>
      </c>
      <c r="AT30" s="28" t="s">
        <v>111</v>
      </c>
    </row>
    <row r="31" spans="1:46" customFormat="1" x14ac:dyDescent="0.3">
      <c r="A31" s="5">
        <v>28</v>
      </c>
      <c r="B31" s="10" t="s">
        <v>57</v>
      </c>
      <c r="C31" s="6"/>
      <c r="D31" s="6"/>
      <c r="E31" s="7"/>
      <c r="F31" s="7"/>
      <c r="G31" s="7"/>
      <c r="H31" s="7"/>
      <c r="I31" s="8"/>
      <c r="J31" s="8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8"/>
      <c r="Z31" s="8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28"/>
      <c r="AL31" s="28"/>
      <c r="AM31" s="7"/>
      <c r="AN31" s="7"/>
      <c r="AO31" s="7"/>
      <c r="AP31" s="9"/>
      <c r="AQ31" s="9"/>
      <c r="AR31" s="9"/>
      <c r="AS31" s="28" t="s">
        <v>111</v>
      </c>
      <c r="AT31" s="28" t="s">
        <v>111</v>
      </c>
    </row>
    <row r="32" spans="1:46" customFormat="1" x14ac:dyDescent="0.3">
      <c r="A32" s="5">
        <v>29</v>
      </c>
      <c r="B32" s="10" t="s">
        <v>58</v>
      </c>
      <c r="C32" s="6"/>
      <c r="D32" s="6"/>
      <c r="E32" s="7"/>
      <c r="F32" s="7"/>
      <c r="G32" s="7"/>
      <c r="H32" s="7"/>
      <c r="I32" s="8"/>
      <c r="J32" s="8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8"/>
      <c r="Z32" s="8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28"/>
      <c r="AL32" s="28"/>
      <c r="AM32" s="7"/>
      <c r="AN32" s="7"/>
      <c r="AO32" s="7"/>
      <c r="AP32" s="9"/>
      <c r="AQ32" s="9"/>
      <c r="AR32" s="9"/>
      <c r="AS32" s="28" t="s">
        <v>111</v>
      </c>
      <c r="AT32" s="28" t="s">
        <v>111</v>
      </c>
    </row>
    <row r="33" spans="1:46" customFormat="1" x14ac:dyDescent="0.3">
      <c r="A33" s="5">
        <v>30</v>
      </c>
      <c r="B33" s="10" t="s">
        <v>59</v>
      </c>
      <c r="C33" s="6"/>
      <c r="D33" s="6"/>
      <c r="E33" s="7"/>
      <c r="F33" s="7"/>
      <c r="G33" s="7"/>
      <c r="H33" s="7"/>
      <c r="I33" s="8"/>
      <c r="J33" s="8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8"/>
      <c r="Z33" s="8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28"/>
      <c r="AL33" s="28"/>
      <c r="AM33" s="7"/>
      <c r="AN33" s="7"/>
      <c r="AO33" s="7"/>
      <c r="AP33" s="9"/>
      <c r="AQ33" s="9"/>
      <c r="AR33" s="9"/>
      <c r="AS33" s="28" t="s">
        <v>111</v>
      </c>
      <c r="AT33" s="28" t="s">
        <v>111</v>
      </c>
    </row>
    <row r="34" spans="1:46" customFormat="1" x14ac:dyDescent="0.3">
      <c r="A34" s="5">
        <v>31</v>
      </c>
      <c r="B34" s="10" t="s">
        <v>60</v>
      </c>
      <c r="C34" s="6"/>
      <c r="D34" s="6"/>
      <c r="E34" s="7"/>
      <c r="F34" s="7"/>
      <c r="G34" s="7"/>
      <c r="H34" s="7"/>
      <c r="I34" s="8"/>
      <c r="J34" s="8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8"/>
      <c r="Z34" s="8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28"/>
      <c r="AL34" s="28"/>
      <c r="AM34" s="7"/>
      <c r="AN34" s="7"/>
      <c r="AO34" s="7"/>
      <c r="AP34" s="9"/>
      <c r="AQ34" s="9"/>
      <c r="AR34" s="9"/>
      <c r="AS34" s="28" t="s">
        <v>111</v>
      </c>
      <c r="AT34" s="28" t="s">
        <v>111</v>
      </c>
    </row>
    <row r="35" spans="1:46" customFormat="1" x14ac:dyDescent="0.3">
      <c r="A35" s="5">
        <v>32</v>
      </c>
      <c r="B35" s="10" t="s">
        <v>61</v>
      </c>
      <c r="C35" s="6"/>
      <c r="D35" s="6"/>
      <c r="E35" s="7"/>
      <c r="F35" s="7"/>
      <c r="G35" s="7"/>
      <c r="H35" s="7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8"/>
      <c r="Z35" s="8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28"/>
      <c r="AL35" s="28"/>
      <c r="AM35" s="7"/>
      <c r="AN35" s="7"/>
      <c r="AO35" s="7"/>
      <c r="AP35" s="9"/>
      <c r="AQ35" s="9"/>
      <c r="AR35" s="9"/>
      <c r="AS35" s="28" t="s">
        <v>111</v>
      </c>
      <c r="AT35" s="28" t="s">
        <v>111</v>
      </c>
    </row>
    <row r="36" spans="1:46" customFormat="1" x14ac:dyDescent="0.3">
      <c r="A36" s="5">
        <v>33</v>
      </c>
      <c r="B36" s="10" t="s">
        <v>62</v>
      </c>
      <c r="C36" s="6"/>
      <c r="D36" s="6"/>
      <c r="E36" s="7"/>
      <c r="F36" s="7"/>
      <c r="G36" s="7"/>
      <c r="H36" s="7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8"/>
      <c r="Z36" s="8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28"/>
      <c r="AL36" s="28"/>
      <c r="AM36" s="7"/>
      <c r="AN36" s="7"/>
      <c r="AO36" s="7"/>
      <c r="AP36" s="9"/>
      <c r="AQ36" s="9"/>
      <c r="AR36" s="9"/>
      <c r="AS36" s="28" t="s">
        <v>111</v>
      </c>
      <c r="AT36" s="28" t="s">
        <v>111</v>
      </c>
    </row>
    <row r="37" spans="1:46" customFormat="1" x14ac:dyDescent="0.3">
      <c r="A37" s="5">
        <v>34</v>
      </c>
      <c r="B37" s="10" t="s">
        <v>63</v>
      </c>
      <c r="C37" s="6"/>
      <c r="D37" s="6"/>
      <c r="E37" s="7"/>
      <c r="F37" s="7"/>
      <c r="G37" s="7"/>
      <c r="H37" s="7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8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28"/>
      <c r="AL37" s="28"/>
      <c r="AM37" s="7"/>
      <c r="AN37" s="7"/>
      <c r="AO37" s="7"/>
      <c r="AP37" s="9"/>
      <c r="AQ37" s="9"/>
      <c r="AR37" s="9"/>
      <c r="AS37" s="28" t="s">
        <v>111</v>
      </c>
      <c r="AT37" s="28" t="s">
        <v>111</v>
      </c>
    </row>
    <row r="38" spans="1:46" customFormat="1" x14ac:dyDescent="0.3">
      <c r="A38" s="5">
        <v>35</v>
      </c>
      <c r="B38" s="10" t="s">
        <v>64</v>
      </c>
      <c r="C38" s="6"/>
      <c r="D38" s="6"/>
      <c r="E38" s="7"/>
      <c r="F38" s="7"/>
      <c r="G38" s="7"/>
      <c r="H38" s="7"/>
      <c r="I38" s="8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8"/>
      <c r="Z38" s="8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28"/>
      <c r="AL38" s="28"/>
      <c r="AM38" s="7"/>
      <c r="AN38" s="7"/>
      <c r="AO38" s="7"/>
      <c r="AP38" s="9"/>
      <c r="AQ38" s="9"/>
      <c r="AR38" s="9"/>
      <c r="AS38" s="28" t="s">
        <v>111</v>
      </c>
      <c r="AT38" s="28" t="s">
        <v>111</v>
      </c>
    </row>
    <row r="39" spans="1:46" customFormat="1" x14ac:dyDescent="0.3">
      <c r="A39" s="5">
        <v>36</v>
      </c>
      <c r="B39" s="10" t="s">
        <v>65</v>
      </c>
      <c r="C39" s="6"/>
      <c r="D39" s="6"/>
      <c r="E39" s="7"/>
      <c r="F39" s="7"/>
      <c r="G39" s="7"/>
      <c r="H39" s="7"/>
      <c r="I39" s="8"/>
      <c r="J39" s="8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8"/>
      <c r="Z39" s="8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28"/>
      <c r="AL39" s="28"/>
      <c r="AM39" s="7"/>
      <c r="AN39" s="7"/>
      <c r="AO39" s="7"/>
      <c r="AP39" s="9"/>
      <c r="AQ39" s="9"/>
      <c r="AR39" s="9"/>
      <c r="AS39" s="28" t="s">
        <v>111</v>
      </c>
      <c r="AT39" s="28" t="s">
        <v>111</v>
      </c>
    </row>
    <row r="40" spans="1:46" customFormat="1" x14ac:dyDescent="0.3">
      <c r="A40" s="5">
        <v>37</v>
      </c>
      <c r="B40" s="10" t="s">
        <v>66</v>
      </c>
      <c r="C40" s="6"/>
      <c r="D40" s="6"/>
      <c r="E40" s="7"/>
      <c r="F40" s="7"/>
      <c r="G40" s="7"/>
      <c r="H40" s="7"/>
      <c r="I40" s="8"/>
      <c r="J40" s="8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8"/>
      <c r="Z40" s="8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28"/>
      <c r="AL40" s="28"/>
      <c r="AM40" s="7"/>
      <c r="AN40" s="7"/>
      <c r="AO40" s="7"/>
      <c r="AP40" s="9"/>
      <c r="AQ40" s="9"/>
      <c r="AR40" s="9"/>
      <c r="AS40" s="28" t="s">
        <v>111</v>
      </c>
      <c r="AT40" s="28" t="s">
        <v>111</v>
      </c>
    </row>
    <row r="41" spans="1:46" customFormat="1" x14ac:dyDescent="0.3">
      <c r="A41" s="5">
        <v>38</v>
      </c>
      <c r="B41" s="10" t="s">
        <v>67</v>
      </c>
      <c r="C41" s="6"/>
      <c r="D41" s="6"/>
      <c r="E41" s="7"/>
      <c r="F41" s="7"/>
      <c r="G41" s="7"/>
      <c r="H41" s="7"/>
      <c r="I41" s="8"/>
      <c r="J41" s="8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8"/>
      <c r="Z41" s="8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28"/>
      <c r="AL41" s="28"/>
      <c r="AM41" s="7"/>
      <c r="AN41" s="7"/>
      <c r="AO41" s="7"/>
      <c r="AP41" s="9"/>
      <c r="AQ41" s="9"/>
      <c r="AR41" s="9"/>
      <c r="AS41" s="28" t="s">
        <v>111</v>
      </c>
      <c r="AT41" s="28" t="s">
        <v>111</v>
      </c>
    </row>
    <row r="42" spans="1:46" customFormat="1" x14ac:dyDescent="0.3">
      <c r="A42" s="5">
        <v>39</v>
      </c>
      <c r="B42" s="10" t="s">
        <v>68</v>
      </c>
      <c r="C42" s="6"/>
      <c r="D42" s="6"/>
      <c r="E42" s="7"/>
      <c r="F42" s="7"/>
      <c r="G42" s="7"/>
      <c r="H42" s="7"/>
      <c r="I42" s="8"/>
      <c r="J42" s="8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8"/>
      <c r="Z42" s="8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28"/>
      <c r="AL42" s="28"/>
      <c r="AM42" s="7"/>
      <c r="AN42" s="7"/>
      <c r="AO42" s="7"/>
      <c r="AP42" s="9"/>
      <c r="AQ42" s="9"/>
      <c r="AR42" s="9"/>
      <c r="AS42" s="28" t="s">
        <v>111</v>
      </c>
      <c r="AT42" s="28" t="s">
        <v>111</v>
      </c>
    </row>
    <row r="43" spans="1:46" customFormat="1" x14ac:dyDescent="0.3">
      <c r="A43" s="5">
        <v>40</v>
      </c>
      <c r="B43" s="10" t="s">
        <v>69</v>
      </c>
      <c r="C43" s="6"/>
      <c r="D43" s="6"/>
      <c r="E43" s="7"/>
      <c r="F43" s="7"/>
      <c r="G43" s="7"/>
      <c r="H43" s="7"/>
      <c r="I43" s="8"/>
      <c r="J43" s="8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8"/>
      <c r="Z43" s="8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28"/>
      <c r="AL43" s="28"/>
      <c r="AM43" s="7"/>
      <c r="AN43" s="7"/>
      <c r="AO43" s="7"/>
      <c r="AP43" s="9"/>
      <c r="AQ43" s="9"/>
      <c r="AR43" s="9"/>
      <c r="AS43" s="28" t="s">
        <v>111</v>
      </c>
      <c r="AT43" s="28" t="s">
        <v>111</v>
      </c>
    </row>
    <row r="44" spans="1:46" customFormat="1" x14ac:dyDescent="0.3">
      <c r="A44" s="5">
        <v>41</v>
      </c>
      <c r="B44" s="10" t="s">
        <v>70</v>
      </c>
      <c r="C44" s="6"/>
      <c r="D44" s="6"/>
      <c r="E44" s="7"/>
      <c r="F44" s="7"/>
      <c r="G44" s="7"/>
      <c r="H44" s="7"/>
      <c r="I44" s="8"/>
      <c r="J44" s="8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8"/>
      <c r="Z44" s="8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28"/>
      <c r="AL44" s="28"/>
      <c r="AM44" s="7"/>
      <c r="AN44" s="7"/>
      <c r="AO44" s="7"/>
      <c r="AP44" s="9"/>
      <c r="AQ44" s="9"/>
      <c r="AR44" s="9"/>
      <c r="AS44" s="28" t="s">
        <v>111</v>
      </c>
      <c r="AT44" s="28" t="s">
        <v>111</v>
      </c>
    </row>
    <row r="45" spans="1:46" customFormat="1" x14ac:dyDescent="0.3">
      <c r="A45" s="5">
        <v>42</v>
      </c>
      <c r="B45" s="10" t="s">
        <v>71</v>
      </c>
      <c r="C45" s="6"/>
      <c r="D45" s="6"/>
      <c r="E45" s="7"/>
      <c r="F45" s="7"/>
      <c r="G45" s="7"/>
      <c r="H45" s="7"/>
      <c r="I45" s="8"/>
      <c r="J45" s="8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8"/>
      <c r="Z45" s="8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28"/>
      <c r="AL45" s="28"/>
      <c r="AM45" s="7"/>
      <c r="AN45" s="7"/>
      <c r="AO45" s="7"/>
      <c r="AP45" s="9"/>
      <c r="AQ45" s="9"/>
      <c r="AR45" s="9"/>
      <c r="AS45" s="28" t="s">
        <v>111</v>
      </c>
      <c r="AT45" s="28" t="s">
        <v>111</v>
      </c>
    </row>
    <row r="46" spans="1:46" customFormat="1" x14ac:dyDescent="0.3">
      <c r="A46" s="5">
        <v>43</v>
      </c>
      <c r="B46" s="10" t="s">
        <v>72</v>
      </c>
      <c r="C46" s="6"/>
      <c r="D46" s="6"/>
      <c r="E46" s="7"/>
      <c r="F46" s="7"/>
      <c r="G46" s="7"/>
      <c r="H46" s="7"/>
      <c r="I46" s="8"/>
      <c r="J46" s="8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8"/>
      <c r="Z46" s="8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28"/>
      <c r="AL46" s="28"/>
      <c r="AM46" s="7"/>
      <c r="AN46" s="7"/>
      <c r="AO46" s="7"/>
      <c r="AP46" s="9"/>
      <c r="AQ46" s="9"/>
      <c r="AR46" s="9"/>
      <c r="AS46" s="28" t="s">
        <v>111</v>
      </c>
      <c r="AT46" s="28" t="s">
        <v>111</v>
      </c>
    </row>
    <row r="47" spans="1:46" customFormat="1" x14ac:dyDescent="0.3">
      <c r="A47" s="5">
        <v>44</v>
      </c>
      <c r="B47" s="10" t="s">
        <v>73</v>
      </c>
      <c r="C47" s="6"/>
      <c r="D47" s="6"/>
      <c r="E47" s="7"/>
      <c r="F47" s="7"/>
      <c r="G47" s="7"/>
      <c r="H47" s="7"/>
      <c r="I47" s="8"/>
      <c r="J47" s="8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8"/>
      <c r="Z47" s="8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28"/>
      <c r="AL47" s="28"/>
      <c r="AM47" s="7"/>
      <c r="AN47" s="7"/>
      <c r="AO47" s="7"/>
      <c r="AP47" s="9"/>
      <c r="AQ47" s="9"/>
      <c r="AR47" s="9"/>
      <c r="AS47" s="28" t="s">
        <v>111</v>
      </c>
      <c r="AT47" s="28" t="s">
        <v>111</v>
      </c>
    </row>
    <row r="48" spans="1:46" customFormat="1" x14ac:dyDescent="0.3">
      <c r="A48" s="5">
        <v>45</v>
      </c>
      <c r="B48" s="10" t="s">
        <v>74</v>
      </c>
      <c r="C48" s="6"/>
      <c r="D48" s="6"/>
      <c r="E48" s="7"/>
      <c r="F48" s="7"/>
      <c r="G48" s="7"/>
      <c r="H48" s="7"/>
      <c r="I48" s="8"/>
      <c r="J48" s="8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8"/>
      <c r="Z48" s="8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28"/>
      <c r="AL48" s="28"/>
      <c r="AM48" s="7"/>
      <c r="AN48" s="7"/>
      <c r="AO48" s="7"/>
      <c r="AP48" s="9"/>
      <c r="AQ48" s="9"/>
      <c r="AR48" s="9"/>
      <c r="AS48" s="28" t="s">
        <v>111</v>
      </c>
      <c r="AT48" s="28" t="s">
        <v>111</v>
      </c>
    </row>
    <row r="49" spans="1:46" customFormat="1" x14ac:dyDescent="0.3">
      <c r="A49" s="5">
        <v>46</v>
      </c>
      <c r="B49" s="10" t="s">
        <v>75</v>
      </c>
      <c r="C49" s="6"/>
      <c r="D49" s="6"/>
      <c r="E49" s="7"/>
      <c r="F49" s="7"/>
      <c r="G49" s="7"/>
      <c r="H49" s="7"/>
      <c r="I49" s="8"/>
      <c r="J49" s="8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8"/>
      <c r="Z49" s="8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28"/>
      <c r="AL49" s="28"/>
      <c r="AM49" s="7"/>
      <c r="AN49" s="7"/>
      <c r="AO49" s="7"/>
      <c r="AP49" s="7"/>
      <c r="AQ49" s="7"/>
      <c r="AR49" s="9"/>
      <c r="AS49" s="28" t="s">
        <v>111</v>
      </c>
      <c r="AT49" s="28" t="s">
        <v>111</v>
      </c>
    </row>
    <row r="50" spans="1:46" customFormat="1" x14ac:dyDescent="0.3">
      <c r="A50" s="5">
        <v>47</v>
      </c>
      <c r="B50" s="10" t="s">
        <v>76</v>
      </c>
      <c r="C50" s="6"/>
      <c r="D50" s="6"/>
      <c r="E50" s="7"/>
      <c r="F50" s="7"/>
      <c r="G50" s="7"/>
      <c r="H50" s="7"/>
      <c r="I50" s="8"/>
      <c r="J50" s="8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8"/>
      <c r="Z50" s="8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28"/>
      <c r="AL50" s="28"/>
      <c r="AM50" s="7"/>
      <c r="AN50" s="7"/>
      <c r="AO50" s="7"/>
      <c r="AP50" s="7"/>
      <c r="AQ50" s="7"/>
      <c r="AR50" s="9"/>
      <c r="AS50" s="28" t="s">
        <v>111</v>
      </c>
      <c r="AT50" s="28" t="s">
        <v>111</v>
      </c>
    </row>
    <row r="51" spans="1:46" customFormat="1" x14ac:dyDescent="0.3">
      <c r="A51" s="5">
        <v>48</v>
      </c>
      <c r="B51" s="10" t="s">
        <v>77</v>
      </c>
      <c r="C51" s="6"/>
      <c r="D51" s="6"/>
      <c r="E51" s="7"/>
      <c r="F51" s="7"/>
      <c r="G51" s="7"/>
      <c r="H51" s="7"/>
      <c r="I51" s="8"/>
      <c r="J51" s="8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8"/>
      <c r="Z51" s="8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28"/>
      <c r="AL51" s="28"/>
      <c r="AM51" s="7"/>
      <c r="AN51" s="7"/>
      <c r="AO51" s="7"/>
      <c r="AP51" s="7"/>
      <c r="AQ51" s="7"/>
      <c r="AR51" s="9"/>
      <c r="AS51" s="28" t="s">
        <v>111</v>
      </c>
      <c r="AT51" s="28" t="s">
        <v>111</v>
      </c>
    </row>
    <row r="52" spans="1:46" customFormat="1" x14ac:dyDescent="0.3">
      <c r="A52" s="5">
        <v>49</v>
      </c>
      <c r="B52" s="10" t="s">
        <v>78</v>
      </c>
      <c r="C52" s="6"/>
      <c r="D52" s="6"/>
      <c r="E52" s="7"/>
      <c r="F52" s="7"/>
      <c r="G52" s="7"/>
      <c r="H52" s="7"/>
      <c r="I52" s="8"/>
      <c r="J52" s="8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8"/>
      <c r="Z52" s="8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28"/>
      <c r="AL52" s="28"/>
      <c r="AM52" s="7"/>
      <c r="AN52" s="7"/>
      <c r="AO52" s="7"/>
      <c r="AP52" s="7"/>
      <c r="AQ52" s="7"/>
      <c r="AR52" s="9"/>
      <c r="AS52" s="28" t="s">
        <v>111</v>
      </c>
      <c r="AT52" s="28" t="s">
        <v>111</v>
      </c>
    </row>
    <row r="53" spans="1:46" customFormat="1" x14ac:dyDescent="0.3">
      <c r="A53" s="5">
        <v>50</v>
      </c>
      <c r="B53" s="10" t="s">
        <v>79</v>
      </c>
      <c r="C53" s="6"/>
      <c r="D53" s="6"/>
      <c r="E53" s="7"/>
      <c r="F53" s="7"/>
      <c r="G53" s="7"/>
      <c r="H53" s="7"/>
      <c r="I53" s="8"/>
      <c r="J53" s="8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8"/>
      <c r="Z53" s="8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28"/>
      <c r="AL53" s="28"/>
      <c r="AM53" s="7"/>
      <c r="AN53" s="7"/>
      <c r="AO53" s="7"/>
      <c r="AP53" s="7"/>
      <c r="AQ53" s="7"/>
      <c r="AR53" s="9"/>
      <c r="AS53" s="28" t="s">
        <v>111</v>
      </c>
      <c r="AT53" s="28" t="s">
        <v>111</v>
      </c>
    </row>
    <row r="54" spans="1:46" customFormat="1" x14ac:dyDescent="0.3">
      <c r="A54" s="5">
        <v>51</v>
      </c>
      <c r="B54" s="10" t="s">
        <v>80</v>
      </c>
      <c r="C54" s="6"/>
      <c r="D54" s="6"/>
      <c r="E54" s="7"/>
      <c r="F54" s="7"/>
      <c r="G54" s="7"/>
      <c r="H54" s="7"/>
      <c r="I54" s="8"/>
      <c r="J54" s="8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8"/>
      <c r="Z54" s="8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28"/>
      <c r="AL54" s="28"/>
      <c r="AM54" s="7"/>
      <c r="AN54" s="7"/>
      <c r="AO54" s="7"/>
      <c r="AP54" s="7"/>
      <c r="AQ54" s="7"/>
      <c r="AR54" s="9"/>
      <c r="AS54" s="28" t="s">
        <v>111</v>
      </c>
      <c r="AT54" s="28" t="s">
        <v>111</v>
      </c>
    </row>
    <row r="55" spans="1:46" customFormat="1" x14ac:dyDescent="0.3">
      <c r="A55" s="5">
        <v>52</v>
      </c>
      <c r="B55" s="10" t="s">
        <v>81</v>
      </c>
      <c r="C55" s="6"/>
      <c r="D55" s="6"/>
      <c r="E55" s="7"/>
      <c r="F55" s="7"/>
      <c r="G55" s="7"/>
      <c r="H55" s="7"/>
      <c r="I55" s="8"/>
      <c r="J55" s="8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8"/>
      <c r="Z55" s="8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28"/>
      <c r="AL55" s="28"/>
      <c r="AM55" s="7"/>
      <c r="AN55" s="7"/>
      <c r="AO55" s="7"/>
      <c r="AP55" s="7"/>
      <c r="AQ55" s="7"/>
      <c r="AR55" s="9"/>
      <c r="AS55" s="28" t="s">
        <v>111</v>
      </c>
      <c r="AT55" s="28" t="s">
        <v>111</v>
      </c>
    </row>
    <row r="56" spans="1:46" customFormat="1" x14ac:dyDescent="0.3">
      <c r="A56" s="5">
        <v>53</v>
      </c>
      <c r="B56" s="10" t="s">
        <v>82</v>
      </c>
      <c r="C56" s="6"/>
      <c r="D56" s="6"/>
      <c r="E56" s="7"/>
      <c r="F56" s="7"/>
      <c r="G56" s="7"/>
      <c r="H56" s="7"/>
      <c r="I56" s="8"/>
      <c r="J56" s="8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8"/>
      <c r="Z56" s="8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28"/>
      <c r="AL56" s="28"/>
      <c r="AM56" s="7"/>
      <c r="AN56" s="7"/>
      <c r="AO56" s="7"/>
      <c r="AP56" s="7"/>
      <c r="AQ56" s="7"/>
      <c r="AR56" s="9"/>
      <c r="AS56" s="28" t="s">
        <v>111</v>
      </c>
      <c r="AT56" s="28" t="s">
        <v>111</v>
      </c>
    </row>
    <row r="57" spans="1:46" customFormat="1" x14ac:dyDescent="0.3">
      <c r="A57" s="5">
        <v>54</v>
      </c>
      <c r="B57" s="10" t="s">
        <v>83</v>
      </c>
      <c r="C57" s="6"/>
      <c r="D57" s="6"/>
      <c r="E57" s="7"/>
      <c r="F57" s="7"/>
      <c r="G57" s="7"/>
      <c r="H57" s="7"/>
      <c r="I57" s="8"/>
      <c r="J57" s="8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8"/>
      <c r="Z57" s="8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28"/>
      <c r="AL57" s="28"/>
      <c r="AM57" s="7"/>
      <c r="AN57" s="7"/>
      <c r="AO57" s="7"/>
      <c r="AP57" s="7"/>
      <c r="AQ57" s="7"/>
      <c r="AR57" s="9"/>
      <c r="AS57" s="28" t="s">
        <v>111</v>
      </c>
      <c r="AT57" s="28" t="s">
        <v>111</v>
      </c>
    </row>
    <row r="58" spans="1:46" customFormat="1" x14ac:dyDescent="0.3">
      <c r="A58" s="5">
        <v>55</v>
      </c>
      <c r="B58" s="10" t="s">
        <v>84</v>
      </c>
      <c r="C58" s="6"/>
      <c r="D58" s="6"/>
      <c r="E58" s="7"/>
      <c r="F58" s="7"/>
      <c r="G58" s="7"/>
      <c r="H58" s="7"/>
      <c r="I58" s="8"/>
      <c r="J58" s="8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8"/>
      <c r="Z58" s="8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28"/>
      <c r="AL58" s="28"/>
      <c r="AM58" s="7"/>
      <c r="AN58" s="7"/>
      <c r="AO58" s="7"/>
      <c r="AP58" s="7"/>
      <c r="AQ58" s="7"/>
      <c r="AR58" s="9"/>
      <c r="AS58" s="28" t="s">
        <v>111</v>
      </c>
      <c r="AT58" s="28" t="s">
        <v>111</v>
      </c>
    </row>
    <row r="59" spans="1:46" customFormat="1" x14ac:dyDescent="0.3">
      <c r="A59" s="5">
        <v>56</v>
      </c>
      <c r="B59" s="10" t="s">
        <v>85</v>
      </c>
      <c r="C59" s="6"/>
      <c r="D59" s="6"/>
      <c r="E59" s="7"/>
      <c r="F59" s="7"/>
      <c r="G59" s="7"/>
      <c r="H59" s="7"/>
      <c r="I59" s="8"/>
      <c r="J59" s="8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8"/>
      <c r="Z59" s="8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28"/>
      <c r="AL59" s="28"/>
      <c r="AM59" s="7"/>
      <c r="AN59" s="7"/>
      <c r="AO59" s="7"/>
      <c r="AP59" s="7"/>
      <c r="AQ59" s="7"/>
      <c r="AR59" s="9"/>
      <c r="AS59" s="28" t="s">
        <v>111</v>
      </c>
      <c r="AT59" s="28" t="s">
        <v>111</v>
      </c>
    </row>
    <row r="60" spans="1:46" customFormat="1" x14ac:dyDescent="0.3">
      <c r="A60" s="5">
        <v>57</v>
      </c>
      <c r="B60" s="10" t="s">
        <v>86</v>
      </c>
      <c r="C60" s="6"/>
      <c r="D60" s="6"/>
      <c r="E60" s="7"/>
      <c r="F60" s="7"/>
      <c r="G60" s="7"/>
      <c r="H60" s="7"/>
      <c r="I60" s="8"/>
      <c r="J60" s="8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8"/>
      <c r="Z60" s="8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28"/>
      <c r="AL60" s="28"/>
      <c r="AM60" s="7"/>
      <c r="AN60" s="7"/>
      <c r="AO60" s="7"/>
      <c r="AP60" s="7"/>
      <c r="AQ60" s="7"/>
      <c r="AR60" s="9"/>
      <c r="AS60" s="28" t="s">
        <v>111</v>
      </c>
      <c r="AT60" s="28" t="s">
        <v>111</v>
      </c>
    </row>
    <row r="61" spans="1:46" customFormat="1" x14ac:dyDescent="0.3">
      <c r="A61" s="5">
        <v>58</v>
      </c>
      <c r="B61" s="10" t="s">
        <v>87</v>
      </c>
      <c r="C61" s="6"/>
      <c r="D61" s="6"/>
      <c r="E61" s="7"/>
      <c r="F61" s="7"/>
      <c r="G61" s="7"/>
      <c r="H61" s="7"/>
      <c r="I61" s="8"/>
      <c r="J61" s="8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8"/>
      <c r="Z61" s="8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28"/>
      <c r="AL61" s="28"/>
      <c r="AM61" s="7"/>
      <c r="AN61" s="7"/>
      <c r="AO61" s="7"/>
      <c r="AP61" s="7"/>
      <c r="AQ61" s="7"/>
      <c r="AR61" s="9"/>
      <c r="AS61" s="28" t="s">
        <v>111</v>
      </c>
      <c r="AT61" s="28" t="s">
        <v>111</v>
      </c>
    </row>
    <row r="62" spans="1:46" customFormat="1" x14ac:dyDescent="0.3">
      <c r="A62" s="5">
        <v>59</v>
      </c>
      <c r="B62" s="10" t="s">
        <v>88</v>
      </c>
      <c r="C62" s="6"/>
      <c r="D62" s="6"/>
      <c r="E62" s="7"/>
      <c r="F62" s="7"/>
      <c r="G62" s="7"/>
      <c r="H62" s="7"/>
      <c r="I62" s="8"/>
      <c r="J62" s="8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8"/>
      <c r="Z62" s="8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28"/>
      <c r="AL62" s="28"/>
      <c r="AM62" s="7"/>
      <c r="AN62" s="7"/>
      <c r="AO62" s="7"/>
      <c r="AP62" s="7"/>
      <c r="AQ62" s="7"/>
      <c r="AR62" s="9"/>
      <c r="AS62" s="28" t="s">
        <v>111</v>
      </c>
      <c r="AT62" s="28" t="s">
        <v>111</v>
      </c>
    </row>
    <row r="63" spans="1:46" customFormat="1" x14ac:dyDescent="0.3">
      <c r="A63" s="5">
        <v>60</v>
      </c>
      <c r="B63" s="10" t="s">
        <v>89</v>
      </c>
      <c r="C63" s="6"/>
      <c r="D63" s="6"/>
      <c r="E63" s="7"/>
      <c r="F63" s="7"/>
      <c r="G63" s="7"/>
      <c r="H63" s="7"/>
      <c r="I63" s="8"/>
      <c r="J63" s="8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8"/>
      <c r="Z63" s="8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28"/>
      <c r="AL63" s="28"/>
      <c r="AM63" s="7"/>
      <c r="AN63" s="7"/>
      <c r="AO63" s="7"/>
      <c r="AP63" s="7"/>
      <c r="AQ63" s="7"/>
      <c r="AR63" s="9"/>
      <c r="AS63" s="28" t="s">
        <v>111</v>
      </c>
      <c r="AT63" s="28" t="s">
        <v>111</v>
      </c>
    </row>
    <row r="64" spans="1:46" customFormat="1" x14ac:dyDescent="0.3">
      <c r="A64" s="5">
        <v>61</v>
      </c>
      <c r="B64" s="10" t="s">
        <v>90</v>
      </c>
      <c r="C64" s="6"/>
      <c r="D64" s="6"/>
      <c r="E64" s="7"/>
      <c r="F64" s="7"/>
      <c r="G64" s="7"/>
      <c r="H64" s="7"/>
      <c r="I64" s="8"/>
      <c r="J64" s="8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8"/>
      <c r="Z64" s="8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28"/>
      <c r="AL64" s="28"/>
      <c r="AM64" s="7"/>
      <c r="AN64" s="7"/>
      <c r="AO64" s="7"/>
      <c r="AP64" s="7"/>
      <c r="AQ64" s="7"/>
      <c r="AR64" s="9"/>
      <c r="AS64" s="28" t="s">
        <v>111</v>
      </c>
      <c r="AT64" s="28" t="s">
        <v>111</v>
      </c>
    </row>
    <row r="65" spans="1:46" customFormat="1" x14ac:dyDescent="0.3">
      <c r="A65" s="5">
        <v>62</v>
      </c>
      <c r="B65" s="10" t="s">
        <v>91</v>
      </c>
      <c r="C65" s="6"/>
      <c r="D65" s="6"/>
      <c r="E65" s="7"/>
      <c r="F65" s="7"/>
      <c r="G65" s="7"/>
      <c r="H65" s="7"/>
      <c r="I65" s="8"/>
      <c r="J65" s="8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8"/>
      <c r="Z65" s="8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28"/>
      <c r="AL65" s="28"/>
      <c r="AM65" s="7"/>
      <c r="AN65" s="7"/>
      <c r="AO65" s="7"/>
      <c r="AP65" s="7"/>
      <c r="AQ65" s="7"/>
      <c r="AR65" s="9"/>
      <c r="AS65" s="28" t="s">
        <v>111</v>
      </c>
      <c r="AT65" s="28" t="s">
        <v>111</v>
      </c>
    </row>
    <row r="66" spans="1:46" customFormat="1" x14ac:dyDescent="0.3">
      <c r="A66" s="5">
        <v>63</v>
      </c>
      <c r="B66" s="10" t="s">
        <v>92</v>
      </c>
      <c r="C66" s="6"/>
      <c r="D66" s="6"/>
      <c r="E66" s="7"/>
      <c r="F66" s="7"/>
      <c r="G66" s="7"/>
      <c r="H66" s="7"/>
      <c r="I66" s="8"/>
      <c r="J66" s="8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8"/>
      <c r="Z66" s="8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28"/>
      <c r="AL66" s="28"/>
      <c r="AM66" s="7"/>
      <c r="AN66" s="7"/>
      <c r="AO66" s="7"/>
      <c r="AP66" s="7"/>
      <c r="AQ66" s="7"/>
      <c r="AR66" s="9"/>
      <c r="AS66" s="28" t="s">
        <v>111</v>
      </c>
      <c r="AT66" s="28" t="s">
        <v>111</v>
      </c>
    </row>
    <row r="67" spans="1:46" customFormat="1" x14ac:dyDescent="0.3">
      <c r="A67" s="5">
        <v>64</v>
      </c>
      <c r="B67" s="10" t="s">
        <v>93</v>
      </c>
      <c r="C67" s="6"/>
      <c r="D67" s="6"/>
      <c r="E67" s="7"/>
      <c r="F67" s="7"/>
      <c r="G67" s="7"/>
      <c r="H67" s="7"/>
      <c r="I67" s="8"/>
      <c r="J67" s="8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8"/>
      <c r="Z67" s="8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28"/>
      <c r="AL67" s="28"/>
      <c r="AM67" s="7"/>
      <c r="AN67" s="7"/>
      <c r="AO67" s="7"/>
      <c r="AP67" s="7"/>
      <c r="AQ67" s="7"/>
      <c r="AR67" s="9"/>
      <c r="AS67" s="28" t="s">
        <v>111</v>
      </c>
      <c r="AT67" s="28" t="s">
        <v>111</v>
      </c>
    </row>
    <row r="68" spans="1:46" customFormat="1" x14ac:dyDescent="0.3">
      <c r="A68" s="5">
        <v>65</v>
      </c>
      <c r="B68" s="10" t="s">
        <v>94</v>
      </c>
      <c r="C68" s="6"/>
      <c r="D68" s="6"/>
      <c r="E68" s="7"/>
      <c r="F68" s="7"/>
      <c r="G68" s="7"/>
      <c r="H68" s="7"/>
      <c r="I68" s="8"/>
      <c r="J68" s="8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8"/>
      <c r="Z68" s="8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28"/>
      <c r="AL68" s="28"/>
      <c r="AM68" s="7"/>
      <c r="AN68" s="7"/>
      <c r="AO68" s="7"/>
      <c r="AP68" s="7"/>
      <c r="AQ68" s="7"/>
      <c r="AR68" s="9"/>
      <c r="AS68" s="28" t="s">
        <v>111</v>
      </c>
      <c r="AT68" s="28" t="s">
        <v>111</v>
      </c>
    </row>
    <row r="69" spans="1:46" customFormat="1" x14ac:dyDescent="0.3">
      <c r="A69" s="5">
        <v>66</v>
      </c>
      <c r="B69" s="10" t="s">
        <v>95</v>
      </c>
      <c r="C69" s="6"/>
      <c r="D69" s="6"/>
      <c r="E69" s="7"/>
      <c r="F69" s="7"/>
      <c r="G69" s="7"/>
      <c r="H69" s="7"/>
      <c r="I69" s="8"/>
      <c r="J69" s="8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8"/>
      <c r="Z69" s="8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28"/>
      <c r="AL69" s="28"/>
      <c r="AM69" s="7"/>
      <c r="AN69" s="7"/>
      <c r="AO69" s="7"/>
      <c r="AP69" s="7"/>
      <c r="AQ69" s="7"/>
      <c r="AR69" s="9"/>
      <c r="AS69" s="28" t="s">
        <v>111</v>
      </c>
      <c r="AT69" s="28" t="s">
        <v>111</v>
      </c>
    </row>
    <row r="70" spans="1:46" customFormat="1" x14ac:dyDescent="0.3">
      <c r="A70" s="5">
        <v>67</v>
      </c>
      <c r="B70" s="10" t="s">
        <v>96</v>
      </c>
      <c r="C70" s="6"/>
      <c r="D70" s="6"/>
      <c r="E70" s="7"/>
      <c r="F70" s="7"/>
      <c r="G70" s="7"/>
      <c r="H70" s="7"/>
      <c r="I70" s="8"/>
      <c r="J70" s="8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8"/>
      <c r="Z70" s="8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28"/>
      <c r="AL70" s="28"/>
      <c r="AM70" s="7"/>
      <c r="AN70" s="7"/>
      <c r="AO70" s="7"/>
      <c r="AP70" s="7"/>
      <c r="AQ70" s="7"/>
      <c r="AR70" s="9"/>
      <c r="AS70" s="28" t="s">
        <v>111</v>
      </c>
      <c r="AT70" s="28" t="s">
        <v>111</v>
      </c>
    </row>
    <row r="71" spans="1:46" customFormat="1" x14ac:dyDescent="0.3">
      <c r="A71" s="5">
        <v>68</v>
      </c>
      <c r="B71" s="10" t="s">
        <v>97</v>
      </c>
      <c r="C71" s="6"/>
      <c r="D71" s="6"/>
      <c r="E71" s="7"/>
      <c r="F71" s="7"/>
      <c r="G71" s="7"/>
      <c r="H71" s="7"/>
      <c r="I71" s="8"/>
      <c r="J71" s="8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8"/>
      <c r="Z71" s="8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28"/>
      <c r="AL71" s="28"/>
      <c r="AM71" s="7"/>
      <c r="AN71" s="7"/>
      <c r="AO71" s="7"/>
      <c r="AP71" s="7"/>
      <c r="AQ71" s="7"/>
      <c r="AR71" s="9"/>
      <c r="AS71" s="28" t="s">
        <v>111</v>
      </c>
      <c r="AT71" s="28" t="s">
        <v>111</v>
      </c>
    </row>
    <row r="72" spans="1:46" customFormat="1" x14ac:dyDescent="0.3">
      <c r="A72" s="5">
        <v>69</v>
      </c>
      <c r="B72" s="10" t="s">
        <v>98</v>
      </c>
      <c r="C72" s="6"/>
      <c r="D72" s="6"/>
      <c r="E72" s="7"/>
      <c r="F72" s="7"/>
      <c r="G72" s="7"/>
      <c r="H72" s="7"/>
      <c r="I72" s="8"/>
      <c r="J72" s="8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8"/>
      <c r="Z72" s="8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28"/>
      <c r="AL72" s="28"/>
      <c r="AM72" s="7"/>
      <c r="AN72" s="7"/>
      <c r="AO72" s="7"/>
      <c r="AP72" s="7"/>
      <c r="AQ72" s="7"/>
      <c r="AR72" s="9"/>
      <c r="AS72" s="28" t="s">
        <v>111</v>
      </c>
      <c r="AT72" s="28" t="s">
        <v>111</v>
      </c>
    </row>
    <row r="73" spans="1:46" customFormat="1" x14ac:dyDescent="0.3">
      <c r="A73" s="5">
        <v>70</v>
      </c>
      <c r="B73" s="10" t="s">
        <v>99</v>
      </c>
      <c r="C73" s="6"/>
      <c r="D73" s="6"/>
      <c r="E73" s="7"/>
      <c r="F73" s="7"/>
      <c r="G73" s="7"/>
      <c r="H73" s="7"/>
      <c r="I73" s="8"/>
      <c r="J73" s="8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8"/>
      <c r="Z73" s="8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28"/>
      <c r="AL73" s="28"/>
      <c r="AM73" s="7"/>
      <c r="AN73" s="7"/>
      <c r="AO73" s="7"/>
      <c r="AP73" s="7"/>
      <c r="AQ73" s="7"/>
      <c r="AR73" s="9"/>
      <c r="AS73" s="28" t="s">
        <v>111</v>
      </c>
      <c r="AT73" s="28" t="s">
        <v>111</v>
      </c>
    </row>
    <row r="74" spans="1:46" customFormat="1" x14ac:dyDescent="0.3">
      <c r="A74" s="5">
        <v>71</v>
      </c>
      <c r="B74" s="10" t="s">
        <v>100</v>
      </c>
      <c r="C74" s="6"/>
      <c r="D74" s="6"/>
      <c r="E74" s="7"/>
      <c r="F74" s="7"/>
      <c r="G74" s="7"/>
      <c r="H74" s="7"/>
      <c r="I74" s="8"/>
      <c r="J74" s="8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8"/>
      <c r="Z74" s="8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28"/>
      <c r="AL74" s="28"/>
      <c r="AM74" s="7"/>
      <c r="AN74" s="7"/>
      <c r="AO74" s="7"/>
      <c r="AP74" s="7"/>
      <c r="AQ74" s="7"/>
      <c r="AR74" s="9"/>
      <c r="AS74" s="28" t="s">
        <v>111</v>
      </c>
      <c r="AT74" s="28" t="s">
        <v>111</v>
      </c>
    </row>
    <row r="75" spans="1:46" customFormat="1" x14ac:dyDescent="0.3">
      <c r="A75" s="5">
        <v>72</v>
      </c>
      <c r="B75" s="10" t="s">
        <v>101</v>
      </c>
      <c r="C75" s="6"/>
      <c r="D75" s="6"/>
      <c r="E75" s="7"/>
      <c r="F75" s="7"/>
      <c r="G75" s="7"/>
      <c r="H75" s="7"/>
      <c r="I75" s="8"/>
      <c r="J75" s="8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8"/>
      <c r="Z75" s="8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28"/>
      <c r="AL75" s="28"/>
      <c r="AM75" s="7"/>
      <c r="AN75" s="7"/>
      <c r="AO75" s="7"/>
      <c r="AP75" s="7"/>
      <c r="AQ75" s="7"/>
      <c r="AR75" s="9"/>
      <c r="AS75" s="28" t="s">
        <v>111</v>
      </c>
      <c r="AT75" s="28" t="s">
        <v>111</v>
      </c>
    </row>
    <row r="76" spans="1:46" customFormat="1" x14ac:dyDescent="0.3">
      <c r="A76" s="5">
        <v>73</v>
      </c>
      <c r="B76" s="10" t="s">
        <v>102</v>
      </c>
      <c r="C76" s="6"/>
      <c r="D76" s="6"/>
      <c r="E76" s="7"/>
      <c r="F76" s="7"/>
      <c r="G76" s="7"/>
      <c r="H76" s="7"/>
      <c r="I76" s="8"/>
      <c r="J76" s="8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8"/>
      <c r="Z76" s="8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28"/>
      <c r="AL76" s="28"/>
      <c r="AM76" s="7"/>
      <c r="AN76" s="7"/>
      <c r="AO76" s="7"/>
      <c r="AP76" s="9"/>
      <c r="AQ76" s="9"/>
      <c r="AR76" s="9"/>
      <c r="AS76" s="28" t="s">
        <v>111</v>
      </c>
      <c r="AT76" s="28" t="s">
        <v>111</v>
      </c>
    </row>
    <row r="77" spans="1:46" customFormat="1" x14ac:dyDescent="0.3">
      <c r="A77" s="5">
        <v>74</v>
      </c>
      <c r="B77" s="10" t="s">
        <v>103</v>
      </c>
      <c r="C77" s="6"/>
      <c r="D77" s="6"/>
      <c r="E77" s="7"/>
      <c r="F77" s="7"/>
      <c r="G77" s="7"/>
      <c r="H77" s="7"/>
      <c r="I77" s="8"/>
      <c r="J77" s="8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8"/>
      <c r="Z77" s="8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28"/>
      <c r="AL77" s="28"/>
      <c r="AM77" s="7"/>
      <c r="AN77" s="7"/>
      <c r="AO77" s="7"/>
      <c r="AP77" s="9"/>
      <c r="AQ77" s="9"/>
      <c r="AR77" s="9"/>
      <c r="AS77" s="28" t="s">
        <v>111</v>
      </c>
      <c r="AT77" s="28" t="s">
        <v>111</v>
      </c>
    </row>
    <row r="78" spans="1:46" customFormat="1" x14ac:dyDescent="0.3">
      <c r="A78" s="5">
        <v>75</v>
      </c>
      <c r="B78" s="10" t="s">
        <v>104</v>
      </c>
      <c r="C78" s="6"/>
      <c r="D78" s="6"/>
      <c r="E78" s="7"/>
      <c r="F78" s="7"/>
      <c r="G78" s="7"/>
      <c r="H78" s="7"/>
      <c r="I78" s="8"/>
      <c r="J78" s="8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8"/>
      <c r="Z78" s="8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28"/>
      <c r="AL78" s="28"/>
      <c r="AM78" s="7"/>
      <c r="AN78" s="7"/>
      <c r="AO78" s="7"/>
      <c r="AP78" s="9"/>
      <c r="AQ78" s="9"/>
      <c r="AR78" s="9"/>
      <c r="AS78" s="28" t="s">
        <v>111</v>
      </c>
      <c r="AT78" s="28" t="s">
        <v>111</v>
      </c>
    </row>
    <row r="79" spans="1:46" customFormat="1" x14ac:dyDescent="0.3">
      <c r="A79" s="5">
        <v>76</v>
      </c>
      <c r="B79" s="10" t="s">
        <v>105</v>
      </c>
      <c r="C79" s="17"/>
      <c r="D79" s="17"/>
      <c r="E79" s="21"/>
      <c r="F79" s="18"/>
      <c r="G79" s="18"/>
      <c r="H79" s="18"/>
      <c r="I79" s="19"/>
      <c r="J79" s="19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9"/>
      <c r="Z79" s="19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29"/>
      <c r="AL79" s="29"/>
      <c r="AM79" s="18"/>
      <c r="AN79" s="18"/>
      <c r="AO79" s="22"/>
      <c r="AP79" s="23"/>
      <c r="AQ79" s="23"/>
      <c r="AR79" s="23"/>
      <c r="AS79" s="28" t="s">
        <v>111</v>
      </c>
      <c r="AT79" s="28" t="s">
        <v>111</v>
      </c>
    </row>
    <row r="80" spans="1:46" customFormat="1" ht="15.6" x14ac:dyDescent="0.3">
      <c r="A80" s="5">
        <v>77</v>
      </c>
      <c r="B80" s="10" t="s">
        <v>106</v>
      </c>
      <c r="C80" s="6"/>
      <c r="D80" s="6"/>
      <c r="E80" s="20"/>
      <c r="F80" s="7"/>
      <c r="G80" s="7"/>
      <c r="H80" s="7"/>
      <c r="I80" s="8"/>
      <c r="J80" s="8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8"/>
      <c r="Z80" s="8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28"/>
      <c r="AL80" s="28"/>
      <c r="AM80" s="7"/>
      <c r="AN80" s="7"/>
      <c r="AO80" s="7"/>
      <c r="AP80" s="9"/>
      <c r="AQ80" s="9"/>
      <c r="AR80" s="9"/>
      <c r="AS80" s="28" t="s">
        <v>111</v>
      </c>
      <c r="AT80" s="28" t="s">
        <v>111</v>
      </c>
    </row>
    <row r="81" spans="1:46" customFormat="1" x14ac:dyDescent="0.3">
      <c r="A81" s="5">
        <v>78</v>
      </c>
      <c r="B81" s="12" t="s">
        <v>107</v>
      </c>
      <c r="C81" s="6"/>
      <c r="D81" s="6"/>
      <c r="E81" s="7"/>
      <c r="F81" s="7"/>
      <c r="G81" s="7"/>
      <c r="H81" s="7"/>
      <c r="I81" s="8"/>
      <c r="J81" s="8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8"/>
      <c r="Z81" s="8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28"/>
      <c r="AL81" s="28"/>
      <c r="AM81" s="7"/>
      <c r="AN81" s="7"/>
      <c r="AO81" s="7"/>
      <c r="AP81" s="9"/>
      <c r="AQ81" s="9"/>
      <c r="AR81" s="9"/>
      <c r="AS81" s="28" t="s">
        <v>111</v>
      </c>
      <c r="AT81" s="28" t="s">
        <v>111</v>
      </c>
    </row>
    <row r="82" spans="1:46" customFormat="1" x14ac:dyDescent="0.3">
      <c r="A82" s="5">
        <v>79</v>
      </c>
      <c r="B82" s="12" t="s">
        <v>108</v>
      </c>
      <c r="C82" s="6"/>
      <c r="D82" s="6"/>
      <c r="E82" s="7"/>
      <c r="F82" s="7"/>
      <c r="G82" s="7"/>
      <c r="H82" s="7"/>
      <c r="I82" s="8"/>
      <c r="J82" s="8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8"/>
      <c r="Z82" s="8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28"/>
      <c r="AL82" s="28"/>
      <c r="AM82" s="7"/>
      <c r="AN82" s="7"/>
      <c r="AO82" s="7"/>
      <c r="AP82" s="9"/>
      <c r="AQ82" s="9"/>
      <c r="AR82" s="9"/>
      <c r="AS82" s="28" t="s">
        <v>111</v>
      </c>
      <c r="AT82" s="28" t="s">
        <v>111</v>
      </c>
    </row>
    <row r="83" spans="1:46" customFormat="1" x14ac:dyDescent="0.3">
      <c r="A83" s="51" t="s">
        <v>109</v>
      </c>
      <c r="B83" s="52"/>
      <c r="C83" s="13">
        <f>SUM(C4:C82)</f>
        <v>6900</v>
      </c>
      <c r="D83" s="14">
        <f t="shared" ref="D83:AJ83" si="0">SUM(D4:D82)</f>
        <v>815.2</v>
      </c>
      <c r="E83" s="13">
        <f>SUM(E4:E82)</f>
        <v>4360</v>
      </c>
      <c r="F83" s="13">
        <f t="shared" ref="F83:H83" si="1">SUM(F4:F82)</f>
        <v>436</v>
      </c>
      <c r="G83" s="13">
        <f>SUM(G4:G82)</f>
        <v>1243</v>
      </c>
      <c r="H83" s="13">
        <f t="shared" si="1"/>
        <v>186</v>
      </c>
      <c r="I83" s="13">
        <f t="shared" si="0"/>
        <v>1243</v>
      </c>
      <c r="J83" s="13">
        <f t="shared" si="0"/>
        <v>186.45</v>
      </c>
      <c r="K83" s="13">
        <f t="shared" si="0"/>
        <v>0</v>
      </c>
      <c r="L83" s="13">
        <f t="shared" si="0"/>
        <v>0</v>
      </c>
      <c r="M83" s="13">
        <f t="shared" si="0"/>
        <v>0</v>
      </c>
      <c r="N83" s="13">
        <f t="shared" si="0"/>
        <v>0</v>
      </c>
      <c r="O83" s="13">
        <f t="shared" si="0"/>
        <v>0</v>
      </c>
      <c r="P83" s="13">
        <f t="shared" si="0"/>
        <v>0</v>
      </c>
      <c r="Q83" s="13">
        <f t="shared" si="0"/>
        <v>1243</v>
      </c>
      <c r="R83" s="13">
        <f t="shared" si="0"/>
        <v>186.45</v>
      </c>
      <c r="S83" s="13">
        <f t="shared" si="0"/>
        <v>0</v>
      </c>
      <c r="T83" s="13">
        <f t="shared" si="0"/>
        <v>0</v>
      </c>
      <c r="U83" s="13">
        <f t="shared" si="0"/>
        <v>0</v>
      </c>
      <c r="V83" s="13">
        <f t="shared" si="0"/>
        <v>0</v>
      </c>
      <c r="W83" s="13">
        <f t="shared" si="0"/>
        <v>0</v>
      </c>
      <c r="X83" s="13">
        <f t="shared" si="0"/>
        <v>0</v>
      </c>
      <c r="Y83" s="13">
        <f t="shared" si="0"/>
        <v>54</v>
      </c>
      <c r="Z83" s="13">
        <f t="shared" si="0"/>
        <v>6.75</v>
      </c>
      <c r="AA83" s="13">
        <f t="shared" si="0"/>
        <v>0</v>
      </c>
      <c r="AB83" s="13">
        <f t="shared" si="0"/>
        <v>0</v>
      </c>
      <c r="AC83" s="13">
        <f t="shared" si="0"/>
        <v>0</v>
      </c>
      <c r="AD83" s="13">
        <f t="shared" si="0"/>
        <v>0</v>
      </c>
      <c r="AE83" s="13">
        <f t="shared" si="0"/>
        <v>54</v>
      </c>
      <c r="AF83" s="13">
        <f t="shared" si="0"/>
        <v>6.75</v>
      </c>
      <c r="AG83" s="13">
        <f t="shared" si="0"/>
        <v>0</v>
      </c>
      <c r="AH83" s="13">
        <f t="shared" si="0"/>
        <v>0</v>
      </c>
      <c r="AI83" s="13">
        <f t="shared" si="0"/>
        <v>0</v>
      </c>
      <c r="AJ83" s="13">
        <f t="shared" si="0"/>
        <v>0</v>
      </c>
      <c r="AK83" s="30">
        <f>SUM(AK4:AK82)</f>
        <v>0</v>
      </c>
      <c r="AL83" s="30">
        <f t="shared" ref="AL83:AT83" si="2">SUM(AL4:AL82)</f>
        <v>0</v>
      </c>
      <c r="AM83" s="13">
        <f t="shared" si="2"/>
        <v>0</v>
      </c>
      <c r="AN83" s="13">
        <f t="shared" si="2"/>
        <v>0</v>
      </c>
      <c r="AO83" s="13">
        <f t="shared" si="2"/>
        <v>2920</v>
      </c>
      <c r="AP83" s="13">
        <f t="shared" si="2"/>
        <v>0</v>
      </c>
      <c r="AQ83" s="13">
        <f t="shared" si="2"/>
        <v>0</v>
      </c>
      <c r="AR83" s="13">
        <f t="shared" si="2"/>
        <v>0</v>
      </c>
      <c r="AS83" s="13">
        <f t="shared" si="2"/>
        <v>1836680</v>
      </c>
      <c r="AT83" s="13">
        <f t="shared" si="2"/>
        <v>9734000</v>
      </c>
    </row>
    <row r="84" spans="1:46" s="42" customFormat="1" x14ac:dyDescent="0.3">
      <c r="B84" s="15"/>
      <c r="C84" s="43"/>
      <c r="D84" s="44"/>
      <c r="AM84" s="45"/>
      <c r="AN84" s="45"/>
      <c r="AO84" s="45"/>
    </row>
  </sheetData>
  <mergeCells count="32">
    <mergeCell ref="AR1:AR2"/>
    <mergeCell ref="A1:A3"/>
    <mergeCell ref="B1:B3"/>
    <mergeCell ref="C1:D1"/>
    <mergeCell ref="E1:H1"/>
    <mergeCell ref="I1:X1"/>
    <mergeCell ref="Y1:AJ1"/>
    <mergeCell ref="S2:T2"/>
    <mergeCell ref="U2:V2"/>
    <mergeCell ref="W2:X2"/>
    <mergeCell ref="Y2:Z2"/>
    <mergeCell ref="A83:B83"/>
    <mergeCell ref="AS1:AS2"/>
    <mergeCell ref="AT1:AT2"/>
    <mergeCell ref="C2:D2"/>
    <mergeCell ref="E2:F2"/>
    <mergeCell ref="G2:H2"/>
    <mergeCell ref="I2:J2"/>
    <mergeCell ref="K2:L2"/>
    <mergeCell ref="M2:N2"/>
    <mergeCell ref="O2:P2"/>
    <mergeCell ref="Q2:R2"/>
    <mergeCell ref="AK1:AL2"/>
    <mergeCell ref="AM1:AN2"/>
    <mergeCell ref="AO1:AO2"/>
    <mergeCell ref="AP1:AP2"/>
    <mergeCell ref="AQ1:AQ2"/>
    <mergeCell ref="AA2:AB2"/>
    <mergeCell ref="AC2:AD2"/>
    <mergeCell ref="AE2:AF2"/>
    <mergeCell ref="AG2:AH2"/>
    <mergeCell ref="AI2:AJ2"/>
  </mergeCells>
  <conditionalFormatting sqref="C4:C78 C80:C82 D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{1AAB4F24-09FD-45A7-BC28-75F6729E75E9}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AAB4F24-09FD-45A7-BC28-75F6729E75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C4:C78 C80:C82 D4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Субъекты РФ</vt:lpstr>
      <vt:lpstr>Региональные дороги</vt:lpstr>
    </vt:vector>
  </TitlesOfParts>
  <Company>Efes 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Merzlikina</dc:creator>
  <cp:lastModifiedBy>Elena Scherbakova</cp:lastModifiedBy>
  <dcterms:created xsi:type="dcterms:W3CDTF">2017-08-07T10:13:15Z</dcterms:created>
  <dcterms:modified xsi:type="dcterms:W3CDTF">2020-10-14T10:38:27Z</dcterms:modified>
</cp:coreProperties>
</file>